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AZ94" i="31"/>
  <c r="AZ82"/>
  <c r="AZ81"/>
  <c r="AZ73"/>
  <c r="AZ62"/>
  <c r="AZ50"/>
  <c r="AZ49"/>
  <c r="AZ41"/>
  <c r="AZ30"/>
  <c r="AZ18"/>
  <c r="AZ17"/>
  <c r="AZ9"/>
  <c r="AZ89" i="5"/>
  <c r="AZ73"/>
  <c r="AZ57"/>
  <c r="AZ41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BW8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BW49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BW17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B69" i="61" s="1"/>
  <c r="AF69" i="14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BM99" i="14" l="1"/>
  <c r="AO99" i="24"/>
  <c r="AB94" i="61"/>
  <c r="AB90"/>
  <c r="AB86"/>
  <c r="AB82"/>
  <c r="AB78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97" i="63"/>
  <c r="AB82"/>
  <c r="AB78"/>
  <c r="AB48" i="62"/>
  <c r="AB98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F9" s="1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F59" s="1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F76"/>
  <c r="U75"/>
  <c r="N75"/>
  <c r="F75"/>
  <c r="U74"/>
  <c r="F74"/>
  <c r="U73"/>
  <c r="N73"/>
  <c r="F73"/>
  <c r="U72"/>
  <c r="F72"/>
  <c r="U71"/>
  <c r="N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F24"/>
  <c r="U23"/>
  <c r="F23"/>
  <c r="U22"/>
  <c r="N22"/>
  <c r="F22"/>
  <c r="U21"/>
  <c r="F21"/>
  <c r="U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F4"/>
  <c r="U3"/>
  <c r="M99"/>
  <c r="J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I99" i="57" l="1"/>
  <c r="N76"/>
  <c r="F49" i="56"/>
  <c r="N4" i="57"/>
  <c r="C99" i="63"/>
  <c r="F38"/>
  <c r="B99"/>
  <c r="F87" i="62"/>
  <c r="F73" i="61"/>
  <c r="F58"/>
  <c r="B99"/>
  <c r="F43" i="56"/>
  <c r="B99"/>
  <c r="F41"/>
  <c r="C99" i="55"/>
  <c r="F41"/>
  <c r="F71" i="57"/>
  <c r="F53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N74"/>
  <c r="N78"/>
  <c r="N9"/>
  <c r="N13"/>
  <c r="O13" s="1"/>
  <c r="N25"/>
  <c r="N29"/>
  <c r="N41"/>
  <c r="O41" s="1"/>
  <c r="N45"/>
  <c r="O45" s="1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O3" s="1"/>
  <c r="N11"/>
  <c r="O11" s="1"/>
  <c r="N21"/>
  <c r="N27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O62" s="1"/>
  <c r="N63"/>
  <c r="O63" s="1"/>
  <c r="N66"/>
  <c r="O66" s="1"/>
  <c r="N67"/>
  <c r="N70"/>
  <c r="N71"/>
  <c r="O71" s="1"/>
  <c r="N74"/>
  <c r="O74" s="1"/>
  <c r="N75"/>
  <c r="N78"/>
  <c r="N79"/>
  <c r="N82"/>
  <c r="N83"/>
  <c r="N86"/>
  <c r="N87"/>
  <c r="O87" s="1"/>
  <c r="N90"/>
  <c r="N91"/>
  <c r="O91" s="1"/>
  <c r="N95"/>
  <c r="N4" i="56"/>
  <c r="N8"/>
  <c r="N12"/>
  <c r="N16"/>
  <c r="N20"/>
  <c r="N24"/>
  <c r="O24" s="1"/>
  <c r="N28"/>
  <c r="O28" s="1"/>
  <c r="N32"/>
  <c r="N36"/>
  <c r="O36" s="1"/>
  <c r="N40"/>
  <c r="N44"/>
  <c r="N48"/>
  <c r="O48" s="1"/>
  <c r="N52"/>
  <c r="N55"/>
  <c r="O55" s="1"/>
  <c r="N56"/>
  <c r="O56" s="1"/>
  <c r="N59"/>
  <c r="O59" s="1"/>
  <c r="N60"/>
  <c r="N63"/>
  <c r="O63" s="1"/>
  <c r="N64"/>
  <c r="O64" s="1"/>
  <c r="N67"/>
  <c r="O67" s="1"/>
  <c r="N68"/>
  <c r="O68" s="1"/>
  <c r="N71"/>
  <c r="N72"/>
  <c r="N75"/>
  <c r="N76"/>
  <c r="N79"/>
  <c r="O79" s="1"/>
  <c r="N80"/>
  <c r="O80" s="1"/>
  <c r="N83"/>
  <c r="O83" s="1"/>
  <c r="N84"/>
  <c r="O84" s="1"/>
  <c r="N87"/>
  <c r="O87" s="1"/>
  <c r="N88"/>
  <c r="N91"/>
  <c r="O91" s="1"/>
  <c r="N92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4"/>
  <c r="V9"/>
  <c r="V32"/>
  <c r="O32"/>
  <c r="V40"/>
  <c r="V47"/>
  <c r="V59"/>
  <c r="V16"/>
  <c r="O16"/>
  <c r="V24"/>
  <c r="V31"/>
  <c r="V43"/>
  <c r="V87"/>
  <c r="V98"/>
  <c r="O98"/>
  <c r="V10" i="56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29" i="56"/>
  <c r="O57"/>
  <c r="O73"/>
  <c r="V3" i="55"/>
  <c r="V62"/>
  <c r="V66"/>
  <c r="V74"/>
  <c r="V6" i="56"/>
  <c r="O6"/>
  <c r="V15"/>
  <c r="O15"/>
  <c r="V22"/>
  <c r="O22"/>
  <c r="O31"/>
  <c r="V36"/>
  <c r="V38"/>
  <c r="O38"/>
  <c r="V47"/>
  <c r="O47"/>
  <c r="V52"/>
  <c r="V54"/>
  <c r="V59"/>
  <c r="V62"/>
  <c r="O62"/>
  <c r="V67"/>
  <c r="V70"/>
  <c r="O70"/>
  <c r="V78"/>
  <c r="O78"/>
  <c r="V83"/>
  <c r="V86"/>
  <c r="V94"/>
  <c r="V12" i="55"/>
  <c r="O17"/>
  <c r="V17"/>
  <c r="V28"/>
  <c r="V44"/>
  <c r="V60"/>
  <c r="V90"/>
  <c r="V95"/>
  <c r="V11" i="56"/>
  <c r="O11"/>
  <c r="V18"/>
  <c r="O18"/>
  <c r="V27"/>
  <c r="O27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21" i="56"/>
  <c r="O37"/>
  <c r="O53"/>
  <c r="O69"/>
  <c r="O77"/>
  <c r="V70" i="55"/>
  <c r="O70"/>
  <c r="V78"/>
  <c r="O78"/>
  <c r="V86"/>
  <c r="O86"/>
  <c r="V91"/>
  <c r="V14" i="56"/>
  <c r="O14"/>
  <c r="V23"/>
  <c r="O23"/>
  <c r="V28"/>
  <c r="V30"/>
  <c r="V39"/>
  <c r="O39"/>
  <c r="V44"/>
  <c r="V46"/>
  <c r="O46"/>
  <c r="V55"/>
  <c r="V58"/>
  <c r="O58"/>
  <c r="V63"/>
  <c r="V66"/>
  <c r="O66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96"/>
  <c r="V54" i="58"/>
  <c r="V86"/>
  <c r="V63" i="55"/>
  <c r="V67"/>
  <c r="V71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37"/>
  <c r="V50"/>
  <c r="V66"/>
  <c r="V82"/>
  <c r="V64" i="55"/>
  <c r="V68"/>
  <c r="V72"/>
  <c r="V76"/>
  <c r="V80"/>
  <c r="V84"/>
  <c r="V88"/>
  <c r="V92"/>
  <c r="V96"/>
  <c r="F3" i="56"/>
  <c r="V9"/>
  <c r="V13"/>
  <c r="V17"/>
  <c r="V21"/>
  <c r="V29"/>
  <c r="V33"/>
  <c r="V37"/>
  <c r="V53"/>
  <c r="V57"/>
  <c r="V61"/>
  <c r="V65"/>
  <c r="V69"/>
  <c r="V73"/>
  <c r="V77"/>
  <c r="V81"/>
  <c r="V85"/>
  <c r="V89"/>
  <c r="V93"/>
  <c r="N3" i="57"/>
  <c r="V30" i="58"/>
  <c r="O30"/>
  <c r="V46"/>
  <c r="V49"/>
  <c r="V62"/>
  <c r="V65"/>
  <c r="V78"/>
  <c r="V94"/>
  <c r="N3" i="56"/>
  <c r="G88" i="57"/>
  <c r="N90"/>
  <c r="F91"/>
  <c r="K99" i="58"/>
  <c r="U99"/>
  <c r="F9"/>
  <c r="F17"/>
  <c r="V26"/>
  <c r="V42"/>
  <c r="V58"/>
  <c r="V74"/>
  <c r="V77"/>
  <c r="V90"/>
  <c r="V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43" i="58" l="1"/>
  <c r="V43" s="1"/>
  <c r="O74"/>
  <c r="O66"/>
  <c r="O42"/>
  <c r="O26"/>
  <c r="O93"/>
  <c r="O45"/>
  <c r="G8" i="56"/>
  <c r="V8" s="1"/>
  <c r="G4"/>
  <c r="V4" s="1"/>
  <c r="O65" i="58"/>
  <c r="O25"/>
  <c r="O8" i="56"/>
  <c r="O90" i="55"/>
  <c r="O9" i="58"/>
  <c r="O48" i="57"/>
  <c r="O64"/>
  <c r="O9" i="56"/>
  <c r="O77" i="58"/>
  <c r="O61"/>
  <c r="O37"/>
  <c r="O21"/>
  <c r="O97"/>
  <c r="O41"/>
  <c r="O11" i="57"/>
  <c r="O44" i="56"/>
  <c r="O40"/>
  <c r="O95" i="55"/>
  <c r="G75"/>
  <c r="V75" s="1"/>
  <c r="O56"/>
  <c r="O75" i="56"/>
  <c r="O71"/>
  <c r="O32"/>
  <c r="V5"/>
  <c r="O97"/>
  <c r="O92"/>
  <c r="O88"/>
  <c r="O76"/>
  <c r="O72"/>
  <c r="O60"/>
  <c r="O52"/>
  <c r="V49"/>
  <c r="F99"/>
  <c r="O25"/>
  <c r="V7"/>
  <c r="V94" i="55"/>
  <c r="E99"/>
  <c r="G82"/>
  <c r="V82" s="1"/>
  <c r="D99"/>
  <c r="O9"/>
  <c r="V97" i="58"/>
  <c r="V61"/>
  <c r="O17"/>
  <c r="G86" i="57"/>
  <c r="O86" s="1"/>
  <c r="O44"/>
  <c r="G91" i="58"/>
  <c r="O81"/>
  <c r="G75"/>
  <c r="V75" s="1"/>
  <c r="G59"/>
  <c r="O57"/>
  <c r="O53"/>
  <c r="O43"/>
  <c r="V41"/>
  <c r="G27"/>
  <c r="E99"/>
  <c r="G11"/>
  <c r="V11" s="1"/>
  <c r="O29"/>
  <c r="D99"/>
  <c r="O56" i="57"/>
  <c r="G30"/>
  <c r="V30" s="1"/>
  <c r="G25"/>
  <c r="V25" s="1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O61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" i="56" l="1"/>
  <c r="V13" i="57"/>
  <c r="O30"/>
  <c r="O82" i="55"/>
  <c r="O12" i="56"/>
  <c r="O49" i="55"/>
  <c r="V86" i="57"/>
  <c r="O25"/>
  <c r="O5"/>
  <c r="O77"/>
  <c r="O91" i="58"/>
  <c r="V91"/>
  <c r="O75"/>
  <c r="O59"/>
  <c r="V59"/>
  <c r="O27"/>
  <c r="V27"/>
  <c r="V53" i="57"/>
  <c r="O2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DB67" i="54" l="1"/>
  <c r="BY85"/>
  <c r="BY40"/>
  <c r="CG47"/>
  <c r="CG95"/>
  <c r="CM7"/>
  <c r="DA7"/>
  <c r="CO93"/>
  <c r="DA95"/>
  <c r="BY66"/>
  <c r="DC47"/>
  <c r="DC19"/>
  <c r="DC15"/>
  <c r="DC11"/>
  <c r="DB42"/>
  <c r="DB37"/>
  <c r="DB33"/>
  <c r="DB29"/>
  <c r="DB25"/>
  <c r="BR99"/>
  <c r="BT96"/>
  <c r="BT32"/>
  <c r="BT28"/>
  <c r="BT24"/>
  <c r="DJ24" s="1"/>
  <c r="F24" i="40" s="1"/>
  <c r="BT8" i="54"/>
  <c r="CZ97"/>
  <c r="CZ6"/>
  <c r="CV4"/>
  <c r="BM96"/>
  <c r="DI96" s="1"/>
  <c r="E96" i="40" s="1"/>
  <c r="BM62" i="54"/>
  <c r="BM42"/>
  <c r="BM40"/>
  <c r="BM16"/>
  <c r="BM4"/>
  <c r="CO5"/>
  <c r="BF96"/>
  <c r="DH96" s="1"/>
  <c r="D96" i="40" s="1"/>
  <c r="BF56" i="54"/>
  <c r="DH56" s="1"/>
  <c r="D56" i="40" s="1"/>
  <c r="BF42" i="54"/>
  <c r="BF32"/>
  <c r="BF28"/>
  <c r="BF24"/>
  <c r="BF16"/>
  <c r="BF14"/>
  <c r="DH14" s="1"/>
  <c r="D14" i="40" s="1"/>
  <c r="AY96" i="54"/>
  <c r="AY93"/>
  <c r="AY70"/>
  <c r="AY67"/>
  <c r="AY24"/>
  <c r="AP99"/>
  <c r="AR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DJ82" s="1"/>
  <c r="F82" i="40" s="1"/>
  <c r="CH82" i="54"/>
  <c r="AY85"/>
  <c r="DG85" s="1"/>
  <c r="C85" i="40" s="1"/>
  <c r="CH86" i="54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J43" s="1"/>
  <c r="F43" i="40" s="1"/>
  <c r="DA44" i="54"/>
  <c r="BT48"/>
  <c r="DJ48" s="1"/>
  <c r="F48" i="40" s="1"/>
  <c r="BT51" i="54"/>
  <c r="BT52"/>
  <c r="CZ53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DJ78" s="1"/>
  <c r="F78" i="40" s="1"/>
  <c r="CZ78" i="54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A28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BF27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H91" s="1"/>
  <c r="D91" i="40" s="1"/>
  <c r="BF92" i="54"/>
  <c r="DH92" s="1"/>
  <c r="D92" i="40" s="1"/>
  <c r="BF97" i="54"/>
  <c r="DI5"/>
  <c r="E5" i="40" s="1"/>
  <c r="BF17" i="54"/>
  <c r="BF30"/>
  <c r="DJ34"/>
  <c r="F34" i="40" s="1"/>
  <c r="BF49" i="54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DH60" s="1"/>
  <c r="D60" i="40" s="1"/>
  <c r="BF63" i="54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BF98"/>
  <c r="AY4"/>
  <c r="AY6"/>
  <c r="AY8"/>
  <c r="DG8" s="1"/>
  <c r="C8" i="40" s="1"/>
  <c r="AY9" i="54"/>
  <c r="DG9" s="1"/>
  <c r="C9" i="40" s="1"/>
  <c r="AY15" i="54"/>
  <c r="DG15" s="1"/>
  <c r="C15" i="40" s="1"/>
  <c r="DI15" i="54"/>
  <c r="E15" i="40" s="1"/>
  <c r="AY17" i="54"/>
  <c r="AY19"/>
  <c r="DI19"/>
  <c r="E19" i="40" s="1"/>
  <c r="DJ19" i="54"/>
  <c r="F19" i="40" s="1"/>
  <c r="AY29" i="54"/>
  <c r="DH29"/>
  <c r="D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AY58"/>
  <c r="DG58" s="1"/>
  <c r="C58" i="40" s="1"/>
  <c r="AY62" i="54"/>
  <c r="DG62" s="1"/>
  <c r="C62" i="40" s="1"/>
  <c r="DI62" i="54"/>
  <c r="E62" i="40" s="1"/>
  <c r="DJ62" i="54"/>
  <c r="F62" i="40" s="1"/>
  <c r="AY72" i="54"/>
  <c r="AY79"/>
  <c r="DJ79"/>
  <c r="F79" i="40" s="1"/>
  <c r="AY81" i="54"/>
  <c r="AY83"/>
  <c r="DG83" s="1"/>
  <c r="C83" i="40" s="1"/>
  <c r="AY86" i="54"/>
  <c r="AY95"/>
  <c r="DG95" s="1"/>
  <c r="C95" i="40" s="1"/>
  <c r="AY97" i="54"/>
  <c r="AY22"/>
  <c r="AY25"/>
  <c r="AY28"/>
  <c r="DJ28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DJ39" i="54"/>
  <c r="F39" i="40" s="1"/>
  <c r="AY44" i="54"/>
  <c r="AY53"/>
  <c r="CE53"/>
  <c r="AY59"/>
  <c r="AY61"/>
  <c r="DJ61"/>
  <c r="F61" i="40" s="1"/>
  <c r="CE77" i="54"/>
  <c r="CE93"/>
  <c r="AY10"/>
  <c r="DG10" s="1"/>
  <c r="C10" i="40" s="1"/>
  <c r="AY56" i="54"/>
  <c r="AY89"/>
  <c r="CE89"/>
  <c r="AY91"/>
  <c r="AY92"/>
  <c r="AY94"/>
  <c r="AV99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AY64" i="54"/>
  <c r="AY68"/>
  <c r="DG68" s="1"/>
  <c r="C68" i="40" s="1"/>
  <c r="AY71" i="54"/>
  <c r="DI71"/>
  <c r="E71" i="40" s="1"/>
  <c r="AY82" i="54"/>
  <c r="DG82" s="1"/>
  <c r="C82" i="40" s="1"/>
  <c r="AY84" i="54"/>
  <c r="AY88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H8" i="54"/>
  <c r="D8" i="40" s="1"/>
  <c r="DJ8" i="54"/>
  <c r="F8" i="40" s="1"/>
  <c r="DI11" i="54"/>
  <c r="E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DG48" i="54"/>
  <c r="C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I56" i="54"/>
  <c r="E56" i="40" s="1"/>
  <c r="AR75" i="54"/>
  <c r="DF75" s="1"/>
  <c r="B75" i="40" s="1"/>
  <c r="AR76" i="54"/>
  <c r="DF76" s="1"/>
  <c r="B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AR95" i="54"/>
  <c r="DF95" s="1"/>
  <c r="B95" i="40" s="1"/>
  <c r="DH95" i="54"/>
  <c r="D95" i="40" s="1"/>
  <c r="AR97" i="54"/>
  <c r="DF97" s="1"/>
  <c r="B97" i="40" s="1"/>
  <c r="DG97" i="54"/>
  <c r="C97" i="40" s="1"/>
  <c r="DH97" i="54"/>
  <c r="D97" i="40" s="1"/>
  <c r="DJ97" i="54"/>
  <c r="F97" i="40" s="1"/>
  <c r="DG6" i="54"/>
  <c r="C6" i="40" s="1"/>
  <c r="DH6" i="54"/>
  <c r="D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BX62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H85" i="54"/>
  <c r="D85" i="40" s="1"/>
  <c r="AR93" i="54"/>
  <c r="DF93" s="1"/>
  <c r="B93" i="40" s="1"/>
  <c r="DG93" i="54"/>
  <c r="C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H68" i="54"/>
  <c r="D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CE16"/>
  <c r="CI16" s="1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61" i="54" l="1"/>
  <c r="DD81"/>
  <c r="DD77"/>
  <c r="DD59"/>
  <c r="DD47"/>
  <c r="DD20"/>
  <c r="DD19"/>
  <c r="DD10"/>
  <c r="DD42"/>
  <c r="DD15"/>
  <c r="DD13"/>
  <c r="DD7"/>
  <c r="DD97"/>
  <c r="DD87"/>
  <c r="DD55"/>
  <c r="DD26"/>
  <c r="DD29"/>
  <c r="DD17"/>
  <c r="CW78"/>
  <c r="CW16"/>
  <c r="CW15"/>
  <c r="CW10"/>
  <c r="CP11"/>
  <c r="CP83"/>
  <c r="CP35"/>
  <c r="CP26"/>
  <c r="CP12"/>
  <c r="DK6"/>
  <c r="CI22"/>
  <c r="CI17"/>
  <c r="CB61"/>
  <c r="CB30"/>
  <c r="CB37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AE99" i="26"/>
  <c r="AE99" i="29"/>
  <c r="AE99" i="28"/>
  <c r="AE99" i="27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AC4" i="27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8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G90" i="44" s="1"/>
  <c r="B90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<sst xmlns="http://schemas.openxmlformats.org/spreadsheetml/2006/main" count="8029" uniqueCount="535">
  <si>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</si>
  <si>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</si>
  <si>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</si>
  <si>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</si>
  <si>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</si>
  <si>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</si>
  <si>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</si>
  <si>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</si>
  <si>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</si>
  <si>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</si>
  <si>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</si>
  <si>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</si>
  <si>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</si>
  <si>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</si>
  <si>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</si>
  <si>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</si>
  <si>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</si>
  <si>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</si>
  <si>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</si>
  <si>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</si>
  <si>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</si>
  <si>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</si>
  <si>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</si>
  <si>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</si>
  <si>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</si>
  <si>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</si>
  <si>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</si>
  <si>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</si>
  <si>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</si>
  <si>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</si>
  <si>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</si>
  <si>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</si>
  <si>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</si>
  <si>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</si>
  <si>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</si>
  <si>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</si>
  <si>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</si>
  <si>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</si>
  <si>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</si>
  <si>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</si>
  <si>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</si>
  <si>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</si>
  <si>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</si>
  <si>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</si>
  <si>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</si>
  <si>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</si>
  <si>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</si>
  <si>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</si>
  <si>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</si>
  <si>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</si>
  <si>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</si>
  <si>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</si>
  <si>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</si>
  <si>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</si>
  <si>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</si>
  <si>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</si>
  <si>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</si>
  <si>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</si>
  <si>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</si>
  <si>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</si>
  <si>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</si>
  <si>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</si>
  <si>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</si>
  <si>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</si>
  <si>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</si>
  <si>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</si>
  <si>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</si>
  <si>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</si>
  <si>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</si>
  <si>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</si>
  <si>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</si>
  <si>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</si>
  <si>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</si>
  <si>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</si>
  <si>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</si>
  <si>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</si>
  <si>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</si>
  <si>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</si>
  <si>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</si>
  <si>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</si>
  <si>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</si>
  <si>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</si>
  <si>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</si>
  <si>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</si>
  <si>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</si>
  <si>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</si>
  <si>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</si>
  <si>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</si>
  <si>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</si>
  <si>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</si>
  <si>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</si>
  <si>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</si>
  <si>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</si>
  <si>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</si>
  <si>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</si>
  <si>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</si>
  <si>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</si>
  <si>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</si>
  <si>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</si>
  <si>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</si>
  <si>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</si>
  <si>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</si>
  <si>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</si>
  <si>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</si>
  <si>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</si>
  <si>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</si>
  <si>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</si>
  <si>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</si>
  <si>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</si>
  <si>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</si>
  <si>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</si>
  <si>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</si>
  <si>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</si>
  <si>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</si>
  <si>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</si>
  <si>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</si>
  <si>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</si>
  <si>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</si>
  <si>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</si>
  <si>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</si>
  <si>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</si>
  <si>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</si>
  <si>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</si>
  <si>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</si>
  <si>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</si>
  <si>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</si>
  <si>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</si>
  <si>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</si>
  <si>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</si>
  <si>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</si>
  <si>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</si>
  <si>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</si>
  <si>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</si>
  <si>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</si>
  <si>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</si>
  <si>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</si>
  <si>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</si>
  <si>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</si>
  <si>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</si>
  <si>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</si>
  <si>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</si>
  <si>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</si>
  <si>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</si>
  <si>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</si>
  <si>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</si>
  <si>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</si>
  <si>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</si>
  <si>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</si>
  <si>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</si>
  <si>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</si>
  <si>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</si>
  <si>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</si>
  <si>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</si>
  <si>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</si>
  <si>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</si>
  <si>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</si>
  <si>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</si>
  <si>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</si>
  <si>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</si>
  <si>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</si>
  <si>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</si>
  <si>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</si>
  <si>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</si>
  <si>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</si>
  <si>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</si>
  <si>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</si>
  <si>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</si>
  <si>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</si>
  <si>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</si>
  <si>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</si>
  <si>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</si>
  <si>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</si>
  <si>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</si>
  <si>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</si>
  <si>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</si>
  <si>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</si>
  <si>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</si>
  <si>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</si>
  <si>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</si>
  <si>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</si>
  <si>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</si>
  <si>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</si>
  <si>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</si>
  <si>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</si>
  <si>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</si>
  <si>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</si>
  <si>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</si>
  <si>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</si>
  <si>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</si>
  <si>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</si>
  <si>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</si>
  <si>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</si>
  <si>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</si>
  <si>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</si>
  <si>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</si>
  <si>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</si>
  <si>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</si>
  <si>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</si>
  <si>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</si>
  <si>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</si>
  <si>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</si>
  <si>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</si>
  <si>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</si>
  <si>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</si>
  <si>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</si>
  <si>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</si>
  <si>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</si>
  <si>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</si>
  <si>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</si>
  <si>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</si>
  <si>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</si>
  <si>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</si>
  <si>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</si>
  <si>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</si>
  <si>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</si>
  <si>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</si>
  <si>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</si>
  <si>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</si>
  <si>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</si>
  <si>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</si>
  <si>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</si>
  <si>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</si>
  <si>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</si>
  <si>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</si>
  <si>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</si>
  <si>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</si>
  <si>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</si>
  <si>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</si>
  <si>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</si>
  <si>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</si>
  <si>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</si>
  <si>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</si>
  <si>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</si>
  <si>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</si>
  <si>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</si>
  <si>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</si>
  <si>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</si>
  <si>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</si>
  <si>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</si>
  <si>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</si>
  <si>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</si>
  <si>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</si>
  <si>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</si>
  <si>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</si>
  <si>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</si>
  <si>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</si>
  <si>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</si>
  <si>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</si>
  <si>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</si>
  <si>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</si>
  <si>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</si>
  <si>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</si>
  <si>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</si>
  <si>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</si>
  <si>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</si>
  <si>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</si>
  <si>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</si>
  <si>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</si>
  <si>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</si>
  <si>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</si>
  <si>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</si>
  <si>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</si>
  <si>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</si>
  <si>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</si>
  <si>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</si>
  <si>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</si>
  <si>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</si>
  <si>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</si>
  <si>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</si>
  <si>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</si>
  <si>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</si>
  <si>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</si>
  <si>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</si>
  <si>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</si>
  <si>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</si>
  <si>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</si>
  <si>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</si>
  <si>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</si>
  <si>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</si>
  <si>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</si>
  <si>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</si>
  <si>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</si>
  <si>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</si>
  <si>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</si>
  <si>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</si>
  <si>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</si>
  <si>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</si>
  <si>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</si>
  <si>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</si>
  <si>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</si>
  <si>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</si>
  <si>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</si>
  <si>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</si>
  <si>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</si>
  <si>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</si>
  <si>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</si>
  <si>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</si>
  <si>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</si>
  <si>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</si>
  <si>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</si>
  <si>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</si>
  <si>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</si>
  <si>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</si>
  <si>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</si>
  <si>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</si>
  <si>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</si>
  <si>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</si>
  <si>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</si>
  <si>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</si>
  <si>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</si>
  <si>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</si>
  <si>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</si>
  <si>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</si>
  <si>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</si>
  <si>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</si>
  <si>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</si>
  <si>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</si>
  <si>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</si>
  <si>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</si>
  <si>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</si>
  <si>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</si>
  <si>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</si>
  <si>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</si>
  <si>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</si>
  <si>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</si>
  <si>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</si>
  <si>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</si>
  <si>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</si>
  <si>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</si>
  <si>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</si>
  <si>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</si>
  <si>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</si>
  <si>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</si>
  <si>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</si>
  <si>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</si>
  <si>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</si>
  <si>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</si>
  <si>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</si>
  <si>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</si>
  <si>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</si>
  <si>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</si>
  <si>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</si>
  <si>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</si>
  <si>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</si>
  <si>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</si>
  <si>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</si>
  <si>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</si>
  <si>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</si>
  <si>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</si>
  <si>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</si>
  <si>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</si>
  <si>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</si>
  <si>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</si>
  <si>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</si>
  <si>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</si>
  <si>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</si>
  <si>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</si>
  <si>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</si>
  <si>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</si>
  <si>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</si>
  <si>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</si>
  <si>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</si>
  <si>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</si>
  <si>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</si>
  <si>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</si>
  <si>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</si>
  <si>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</si>
  <si>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</si>
  <si>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</si>
  <si>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</si>
  <si>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</si>
  <si>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</si>
  <si>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</si>
  <si>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</si>
  <si>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</si>
  <si>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</si>
  <si>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</si>
  <si>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</si>
  <si>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</si>
  <si>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</si>
  <si>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</si>
  <si>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</si>
  <si>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</si>
  <si>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</si>
  <si>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</si>
  <si>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</si>
  <si>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</si>
  <si>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</si>
  <si>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</si>
  <si>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</si>
  <si>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</si>
  <si>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</si>
  <si>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</si>
  <si>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</si>
  <si>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</si>
  <si>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</si>
  <si>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</si>
  <si>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</si>
  <si>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</si>
  <si>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</si>
  <si>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</si>
  <si>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</si>
  <si>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</si>
  <si>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</si>
  <si>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</si>
  <si>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</si>
  <si>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</si>
  <si>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</si>
  <si>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</si>
  <si>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</si>
  <si>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</si>
  <si>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</si>
  <si>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</si>
  <si>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</si>
  <si>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</si>
  <si>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</si>
  <si>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</si>
  <si>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</si>
  <si>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</si>
  <si>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</si>
  <si>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</si>
  <si>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</si>
  <si>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</si>
  <si>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</si>
  <si>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</si>
  <si>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</si>
  <si>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</si>
  <si>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</si>
  <si>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</si>
  <si>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</si>
  <si>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</si>
  <si>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</si>
  <si>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</si>
  <si>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</si>
  <si>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</si>
  <si>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</si>
  <si>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</si>
  <si>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</si>
  <si>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</si>
  <si>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</si>
  <si>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</si>
  <si>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</si>
  <si>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</si>
  <si>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</si>
  <si>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</si>
  <si>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</si>
  <si>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</si>
  <si>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52IS2022/07/29</t>
  </si>
  <si>
    <t>East_Delhi_Waste_Processing_Company_Limited_(EDWPCL)</t>
  </si>
  <si>
    <t>ANTA_CRF(NR-87)</t>
  </si>
  <si>
    <t>ANTA_GF(NR-87)</t>
  </si>
  <si>
    <t>ANTA_LF(NR-87)</t>
  </si>
  <si>
    <t>ANTA_RF(NR-87)</t>
  </si>
  <si>
    <t>AURY_CRF(NR-87)</t>
  </si>
  <si>
    <t>AURY_GF(NR-87)</t>
  </si>
  <si>
    <t>AURY_LF(NR-87)</t>
  </si>
  <si>
    <t>AURY_RF(NR-87)</t>
  </si>
  <si>
    <t>BRBCL(ER-10)</t>
  </si>
  <si>
    <t>BSIUL(NR-87)</t>
  </si>
  <si>
    <t>CHAMERA1(NR-87)</t>
  </si>
  <si>
    <t>CHAMERA2(NR-87)</t>
  </si>
  <si>
    <t>CHAMERA3(NR-87)</t>
  </si>
  <si>
    <t>DADRI_CRF(NR-87)</t>
  </si>
  <si>
    <t>DADRI_GF(NR-87)</t>
  </si>
  <si>
    <t>DADRI_LF(NR-87)</t>
  </si>
  <si>
    <t>DADRI_RF(NR-87)</t>
  </si>
  <si>
    <t>DADRT2(NR-87)</t>
  </si>
  <si>
    <t>DHAULIGNGA(NR-87)</t>
  </si>
  <si>
    <t>DULHASTI(NR-87)</t>
  </si>
  <si>
    <t>FSTPP I &amp; II(ER-10)</t>
  </si>
  <si>
    <t>JHAJJAR(NR-87)</t>
  </si>
  <si>
    <t>KGSU1AND2(SR-33)</t>
  </si>
  <si>
    <t>KGSU3AND4(SR-33)</t>
  </si>
  <si>
    <t>KHSTPP-II(ER-10)</t>
  </si>
  <si>
    <t>KKNP(SR-33)</t>
  </si>
  <si>
    <t>KOTESHWR(NR-87)</t>
  </si>
  <si>
    <t>KUDGI(SR-33)</t>
  </si>
  <si>
    <t>MAPS(SR-33)</t>
  </si>
  <si>
    <t>NAPP(NR-87)</t>
  </si>
  <si>
    <t>NJPC(NR-87)</t>
  </si>
  <si>
    <t>NLCEXP(SR-33)</t>
  </si>
  <si>
    <t>NLCIIST1(SR-33)</t>
  </si>
  <si>
    <t>NLCIIST2(SR-33)</t>
  </si>
  <si>
    <t>NLCTS2EXP(SR-33)</t>
  </si>
  <si>
    <t>NNTPP(SR-33)</t>
  </si>
  <si>
    <t>NTPL(SR-33)</t>
  </si>
  <si>
    <t>PARBATI3(NR-87)</t>
  </si>
  <si>
    <t>RAPPB(NR-87)</t>
  </si>
  <si>
    <t>RAPPC(NR-87)</t>
  </si>
  <si>
    <t>RIHAND1(NR-87)</t>
  </si>
  <si>
    <t>RIHAND2(NR-87)</t>
  </si>
  <si>
    <t>RIHAND3(NR-87)</t>
  </si>
  <si>
    <t>RSTPSU1TO6(SR-33)</t>
  </si>
  <si>
    <t>RSTPSU7(SR-33)</t>
  </si>
  <si>
    <t>SALAL(NR-87)</t>
  </si>
  <si>
    <t>SASAN(WR-37)</t>
  </si>
  <si>
    <t>SEWA2(NR-87)</t>
  </si>
  <si>
    <t>SIMHST2(SR-33)</t>
  </si>
  <si>
    <t>SINGRAULI(NR-87)</t>
  </si>
  <si>
    <t>SINGRAULI_HYDRO(NR-87)</t>
  </si>
  <si>
    <t>TALA(ER-10)</t>
  </si>
  <si>
    <t>TALST2(SR-33)</t>
  </si>
  <si>
    <t>TANAKPUR(NR-87)</t>
  </si>
  <si>
    <t>TEHRI(NR-87)</t>
  </si>
  <si>
    <t>UNCHAHAR1(NR-87)</t>
  </si>
  <si>
    <t>UNCHAHAR2(NR-87)</t>
  </si>
  <si>
    <t>UNCHAHAR3(NR-87)</t>
  </si>
  <si>
    <t>UNCHAHAR4(NR-87)</t>
  </si>
  <si>
    <t>URI2(NR-87)</t>
  </si>
  <si>
    <t>VALLURNTECL(SR-33)</t>
  </si>
  <si>
    <t>ADHPL</t>
  </si>
  <si>
    <t>APNRL</t>
  </si>
  <si>
    <t>BSHP</t>
  </si>
  <si>
    <t>CHANJUII</t>
  </si>
  <si>
    <t>GBHHPL</t>
  </si>
  <si>
    <t>GEE_HP</t>
  </si>
  <si>
    <t>GOA_Beneficiary</t>
  </si>
  <si>
    <t>HP</t>
  </si>
  <si>
    <t>HP-GOVT</t>
  </si>
  <si>
    <t>ITCWIND</t>
  </si>
  <si>
    <t>JHABUA_IPP</t>
  </si>
  <si>
    <t>JPL-2</t>
  </si>
  <si>
    <t>KSK_MAHANADI</t>
  </si>
  <si>
    <t>Manipur_Ben</t>
  </si>
  <si>
    <t>Meghalaya_Ben</t>
  </si>
  <si>
    <t>MSEDCL</t>
  </si>
  <si>
    <t>NBVLIPP</t>
  </si>
  <si>
    <t>NSLSUGAR</t>
  </si>
  <si>
    <t>SAINJ</t>
  </si>
  <si>
    <t>SHPPBPL</t>
  </si>
  <si>
    <t>SIKKIM</t>
  </si>
  <si>
    <t>SINGOLI</t>
  </si>
  <si>
    <t>TANGEDCO</t>
  </si>
  <si>
    <t>VSPL-RAJ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</si>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</sst>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120</v>
          </cell>
          <cell r="C5">
            <v>0</v>
          </cell>
          <cell r="D5">
            <v>190</v>
          </cell>
          <cell r="E5">
            <v>0</v>
          </cell>
          <cell r="H5">
            <v>120</v>
          </cell>
          <cell r="I5">
            <v>0</v>
          </cell>
          <cell r="J5">
            <v>36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190</v>
          </cell>
          <cell r="E6">
            <v>0</v>
          </cell>
          <cell r="H6">
            <v>120</v>
          </cell>
          <cell r="I6">
            <v>0</v>
          </cell>
          <cell r="J6">
            <v>36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190</v>
          </cell>
          <cell r="E7">
            <v>0</v>
          </cell>
          <cell r="H7">
            <v>120</v>
          </cell>
          <cell r="I7">
            <v>0</v>
          </cell>
          <cell r="J7">
            <v>36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190</v>
          </cell>
          <cell r="E8">
            <v>0</v>
          </cell>
          <cell r="H8">
            <v>120</v>
          </cell>
          <cell r="I8">
            <v>0</v>
          </cell>
          <cell r="J8">
            <v>36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190</v>
          </cell>
          <cell r="E9">
            <v>0</v>
          </cell>
          <cell r="H9">
            <v>120</v>
          </cell>
          <cell r="I9">
            <v>0</v>
          </cell>
          <cell r="J9">
            <v>36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190</v>
          </cell>
          <cell r="E10">
            <v>0</v>
          </cell>
          <cell r="H10">
            <v>120</v>
          </cell>
          <cell r="I10">
            <v>0</v>
          </cell>
          <cell r="J10">
            <v>36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190</v>
          </cell>
          <cell r="E11">
            <v>0</v>
          </cell>
          <cell r="H11">
            <v>120</v>
          </cell>
          <cell r="I11">
            <v>0</v>
          </cell>
          <cell r="J11">
            <v>36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190</v>
          </cell>
          <cell r="E12">
            <v>0</v>
          </cell>
          <cell r="H12">
            <v>120</v>
          </cell>
          <cell r="I12">
            <v>0</v>
          </cell>
          <cell r="J12">
            <v>36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190</v>
          </cell>
          <cell r="E13">
            <v>0</v>
          </cell>
          <cell r="H13">
            <v>120</v>
          </cell>
          <cell r="I13">
            <v>0</v>
          </cell>
          <cell r="J13">
            <v>36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190</v>
          </cell>
          <cell r="E14">
            <v>0</v>
          </cell>
          <cell r="H14">
            <v>120</v>
          </cell>
          <cell r="I14">
            <v>0</v>
          </cell>
          <cell r="J14">
            <v>36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190</v>
          </cell>
          <cell r="E15">
            <v>0</v>
          </cell>
          <cell r="H15">
            <v>120</v>
          </cell>
          <cell r="I15">
            <v>0</v>
          </cell>
          <cell r="J15">
            <v>36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190</v>
          </cell>
          <cell r="E16">
            <v>0</v>
          </cell>
          <cell r="H16">
            <v>120</v>
          </cell>
          <cell r="I16">
            <v>0</v>
          </cell>
          <cell r="J16">
            <v>36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190</v>
          </cell>
          <cell r="E17">
            <v>0</v>
          </cell>
          <cell r="H17">
            <v>120</v>
          </cell>
          <cell r="I17">
            <v>0</v>
          </cell>
          <cell r="J17">
            <v>36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190</v>
          </cell>
          <cell r="E18">
            <v>0</v>
          </cell>
          <cell r="H18">
            <v>120</v>
          </cell>
          <cell r="I18">
            <v>0</v>
          </cell>
          <cell r="J18">
            <v>36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190</v>
          </cell>
          <cell r="E19">
            <v>0</v>
          </cell>
          <cell r="H19">
            <v>120</v>
          </cell>
          <cell r="I19">
            <v>0</v>
          </cell>
          <cell r="J19">
            <v>36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190</v>
          </cell>
          <cell r="E20">
            <v>0</v>
          </cell>
          <cell r="H20">
            <v>120</v>
          </cell>
          <cell r="I20">
            <v>0</v>
          </cell>
          <cell r="J20">
            <v>36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190</v>
          </cell>
          <cell r="E21">
            <v>0</v>
          </cell>
          <cell r="H21">
            <v>120</v>
          </cell>
          <cell r="I21">
            <v>0</v>
          </cell>
          <cell r="J21">
            <v>36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190</v>
          </cell>
          <cell r="E22">
            <v>0</v>
          </cell>
          <cell r="H22">
            <v>120</v>
          </cell>
          <cell r="I22">
            <v>0</v>
          </cell>
          <cell r="J22">
            <v>36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190</v>
          </cell>
          <cell r="E23">
            <v>0</v>
          </cell>
          <cell r="H23">
            <v>120</v>
          </cell>
          <cell r="I23">
            <v>0</v>
          </cell>
          <cell r="J23">
            <v>36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190</v>
          </cell>
          <cell r="E24">
            <v>0</v>
          </cell>
          <cell r="H24">
            <v>120</v>
          </cell>
          <cell r="I24">
            <v>0</v>
          </cell>
          <cell r="J24">
            <v>36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190</v>
          </cell>
          <cell r="E25">
            <v>0</v>
          </cell>
          <cell r="H25">
            <v>120</v>
          </cell>
          <cell r="I25">
            <v>0</v>
          </cell>
          <cell r="J25">
            <v>36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190</v>
          </cell>
          <cell r="E26">
            <v>0</v>
          </cell>
          <cell r="H26">
            <v>120</v>
          </cell>
          <cell r="I26">
            <v>0</v>
          </cell>
          <cell r="J26">
            <v>36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190</v>
          </cell>
          <cell r="E27">
            <v>0</v>
          </cell>
          <cell r="H27">
            <v>120</v>
          </cell>
          <cell r="I27">
            <v>0</v>
          </cell>
          <cell r="J27">
            <v>36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190</v>
          </cell>
          <cell r="E28">
            <v>0</v>
          </cell>
          <cell r="H28">
            <v>120</v>
          </cell>
          <cell r="I28">
            <v>0</v>
          </cell>
          <cell r="J28">
            <v>36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190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190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190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190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190</v>
          </cell>
          <cell r="E33">
            <v>0</v>
          </cell>
          <cell r="H33">
            <v>120</v>
          </cell>
          <cell r="I33">
            <v>0</v>
          </cell>
          <cell r="J33">
            <v>35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190</v>
          </cell>
          <cell r="E34">
            <v>0</v>
          </cell>
          <cell r="H34">
            <v>120</v>
          </cell>
          <cell r="I34">
            <v>0</v>
          </cell>
          <cell r="J34">
            <v>35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190</v>
          </cell>
          <cell r="E35">
            <v>0</v>
          </cell>
          <cell r="H35">
            <v>120</v>
          </cell>
          <cell r="I35">
            <v>0</v>
          </cell>
          <cell r="J35">
            <v>35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190</v>
          </cell>
          <cell r="E36">
            <v>0</v>
          </cell>
          <cell r="H36">
            <v>120</v>
          </cell>
          <cell r="I36">
            <v>0</v>
          </cell>
          <cell r="J36">
            <v>35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190</v>
          </cell>
          <cell r="E37">
            <v>0</v>
          </cell>
          <cell r="H37">
            <v>120</v>
          </cell>
          <cell r="I37">
            <v>0</v>
          </cell>
          <cell r="J37">
            <v>34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190</v>
          </cell>
          <cell r="E38">
            <v>0</v>
          </cell>
          <cell r="H38">
            <v>120</v>
          </cell>
          <cell r="I38">
            <v>0</v>
          </cell>
          <cell r="J38">
            <v>34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190</v>
          </cell>
          <cell r="E39">
            <v>0</v>
          </cell>
          <cell r="H39">
            <v>120</v>
          </cell>
          <cell r="I39">
            <v>0</v>
          </cell>
          <cell r="J39">
            <v>34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190</v>
          </cell>
          <cell r="E40">
            <v>0</v>
          </cell>
          <cell r="H40">
            <v>120</v>
          </cell>
          <cell r="I40">
            <v>0</v>
          </cell>
          <cell r="J40">
            <v>34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190</v>
          </cell>
          <cell r="E41">
            <v>0</v>
          </cell>
          <cell r="H41">
            <v>120</v>
          </cell>
          <cell r="I41">
            <v>0</v>
          </cell>
          <cell r="J41">
            <v>33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190</v>
          </cell>
          <cell r="E42">
            <v>0</v>
          </cell>
          <cell r="H42">
            <v>120</v>
          </cell>
          <cell r="I42">
            <v>0</v>
          </cell>
          <cell r="J42">
            <v>33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190</v>
          </cell>
          <cell r="E43">
            <v>0</v>
          </cell>
          <cell r="H43">
            <v>120</v>
          </cell>
          <cell r="I43">
            <v>0</v>
          </cell>
          <cell r="J43">
            <v>33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190</v>
          </cell>
          <cell r="E44">
            <v>0</v>
          </cell>
          <cell r="H44">
            <v>120</v>
          </cell>
          <cell r="I44">
            <v>0</v>
          </cell>
          <cell r="J44">
            <v>33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183</v>
          </cell>
          <cell r="E45">
            <v>0</v>
          </cell>
          <cell r="H45">
            <v>120</v>
          </cell>
          <cell r="I45">
            <v>0</v>
          </cell>
          <cell r="J45">
            <v>33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183</v>
          </cell>
          <cell r="E46">
            <v>0</v>
          </cell>
          <cell r="H46">
            <v>120</v>
          </cell>
          <cell r="I46">
            <v>0</v>
          </cell>
          <cell r="J46">
            <v>33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183</v>
          </cell>
          <cell r="E47">
            <v>0</v>
          </cell>
          <cell r="H47">
            <v>120</v>
          </cell>
          <cell r="I47">
            <v>0</v>
          </cell>
          <cell r="J47">
            <v>33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183</v>
          </cell>
          <cell r="E48">
            <v>0</v>
          </cell>
          <cell r="H48">
            <v>120</v>
          </cell>
          <cell r="I48">
            <v>0</v>
          </cell>
          <cell r="J48">
            <v>33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183</v>
          </cell>
          <cell r="E49">
            <v>0</v>
          </cell>
          <cell r="H49">
            <v>120</v>
          </cell>
          <cell r="I49">
            <v>0</v>
          </cell>
          <cell r="J49">
            <v>33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183</v>
          </cell>
          <cell r="E50">
            <v>0</v>
          </cell>
          <cell r="H50">
            <v>120</v>
          </cell>
          <cell r="I50">
            <v>0</v>
          </cell>
          <cell r="J50">
            <v>33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183</v>
          </cell>
          <cell r="E51">
            <v>0</v>
          </cell>
          <cell r="H51">
            <v>120</v>
          </cell>
          <cell r="I51">
            <v>0</v>
          </cell>
          <cell r="J51">
            <v>33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183</v>
          </cell>
          <cell r="E52">
            <v>0</v>
          </cell>
          <cell r="H52">
            <v>120</v>
          </cell>
          <cell r="I52">
            <v>0</v>
          </cell>
          <cell r="J52">
            <v>33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183</v>
          </cell>
          <cell r="E53">
            <v>0</v>
          </cell>
          <cell r="H53">
            <v>120</v>
          </cell>
          <cell r="I53">
            <v>0</v>
          </cell>
          <cell r="J53">
            <v>32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183</v>
          </cell>
          <cell r="E54">
            <v>0</v>
          </cell>
          <cell r="H54">
            <v>120</v>
          </cell>
          <cell r="I54">
            <v>0</v>
          </cell>
          <cell r="J54">
            <v>32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183</v>
          </cell>
          <cell r="E55">
            <v>0</v>
          </cell>
          <cell r="H55">
            <v>120</v>
          </cell>
          <cell r="I55">
            <v>0</v>
          </cell>
          <cell r="J55">
            <v>32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183</v>
          </cell>
          <cell r="E56">
            <v>0</v>
          </cell>
          <cell r="H56">
            <v>120</v>
          </cell>
          <cell r="I56">
            <v>0</v>
          </cell>
          <cell r="J56">
            <v>32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183</v>
          </cell>
          <cell r="E57">
            <v>0</v>
          </cell>
          <cell r="H57">
            <v>120</v>
          </cell>
          <cell r="I57">
            <v>0</v>
          </cell>
          <cell r="J57">
            <v>32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183</v>
          </cell>
          <cell r="E58">
            <v>0</v>
          </cell>
          <cell r="H58">
            <v>120</v>
          </cell>
          <cell r="I58">
            <v>0</v>
          </cell>
          <cell r="J58">
            <v>32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183</v>
          </cell>
          <cell r="E59">
            <v>0</v>
          </cell>
          <cell r="H59">
            <v>120</v>
          </cell>
          <cell r="I59">
            <v>0</v>
          </cell>
          <cell r="J59">
            <v>32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183</v>
          </cell>
          <cell r="E60">
            <v>0</v>
          </cell>
          <cell r="H60">
            <v>120</v>
          </cell>
          <cell r="I60">
            <v>0</v>
          </cell>
          <cell r="J60">
            <v>32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183</v>
          </cell>
          <cell r="E61">
            <v>0</v>
          </cell>
          <cell r="H61">
            <v>120</v>
          </cell>
          <cell r="I61">
            <v>0</v>
          </cell>
          <cell r="J61">
            <v>32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183</v>
          </cell>
          <cell r="E62">
            <v>0</v>
          </cell>
          <cell r="H62">
            <v>120</v>
          </cell>
          <cell r="I62">
            <v>0</v>
          </cell>
          <cell r="J62">
            <v>32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183</v>
          </cell>
          <cell r="E63">
            <v>0</v>
          </cell>
          <cell r="H63">
            <v>120</v>
          </cell>
          <cell r="I63">
            <v>0</v>
          </cell>
          <cell r="J63">
            <v>30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183</v>
          </cell>
          <cell r="E64">
            <v>0</v>
          </cell>
          <cell r="H64">
            <v>120</v>
          </cell>
          <cell r="I64">
            <v>0</v>
          </cell>
          <cell r="J64">
            <v>30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183</v>
          </cell>
          <cell r="E65">
            <v>0</v>
          </cell>
          <cell r="H65">
            <v>120</v>
          </cell>
          <cell r="I65">
            <v>0</v>
          </cell>
          <cell r="J65">
            <v>30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183</v>
          </cell>
          <cell r="E66">
            <v>0</v>
          </cell>
          <cell r="H66">
            <v>120</v>
          </cell>
          <cell r="I66">
            <v>0</v>
          </cell>
          <cell r="J66">
            <v>30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183</v>
          </cell>
          <cell r="E67">
            <v>0</v>
          </cell>
          <cell r="H67">
            <v>120</v>
          </cell>
          <cell r="I67">
            <v>0</v>
          </cell>
          <cell r="J67">
            <v>30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183</v>
          </cell>
          <cell r="E68">
            <v>0</v>
          </cell>
          <cell r="H68">
            <v>120</v>
          </cell>
          <cell r="I68">
            <v>0</v>
          </cell>
          <cell r="J68">
            <v>30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183</v>
          </cell>
          <cell r="E69">
            <v>0</v>
          </cell>
          <cell r="H69">
            <v>120</v>
          </cell>
          <cell r="I69">
            <v>0</v>
          </cell>
          <cell r="J69">
            <v>30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183</v>
          </cell>
          <cell r="E70">
            <v>0</v>
          </cell>
          <cell r="H70">
            <v>120</v>
          </cell>
          <cell r="I70">
            <v>0</v>
          </cell>
          <cell r="J70">
            <v>30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183</v>
          </cell>
          <cell r="E71">
            <v>0</v>
          </cell>
          <cell r="H71">
            <v>120</v>
          </cell>
          <cell r="I71">
            <v>0</v>
          </cell>
          <cell r="J71">
            <v>30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183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187</v>
          </cell>
          <cell r="E73">
            <v>0</v>
          </cell>
          <cell r="H73">
            <v>120</v>
          </cell>
          <cell r="I73">
            <v>0</v>
          </cell>
          <cell r="J73">
            <v>36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187</v>
          </cell>
          <cell r="E74">
            <v>0</v>
          </cell>
          <cell r="H74">
            <v>120</v>
          </cell>
          <cell r="I74">
            <v>0</v>
          </cell>
          <cell r="J74">
            <v>36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187</v>
          </cell>
          <cell r="E75">
            <v>0</v>
          </cell>
          <cell r="H75">
            <v>120</v>
          </cell>
          <cell r="I75">
            <v>0</v>
          </cell>
          <cell r="J75">
            <v>36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187</v>
          </cell>
          <cell r="E76">
            <v>0</v>
          </cell>
          <cell r="H76">
            <v>120</v>
          </cell>
          <cell r="I76">
            <v>0</v>
          </cell>
          <cell r="J76">
            <v>36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187</v>
          </cell>
          <cell r="E77">
            <v>0</v>
          </cell>
          <cell r="H77">
            <v>120</v>
          </cell>
          <cell r="I77">
            <v>0</v>
          </cell>
          <cell r="J77">
            <v>38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187</v>
          </cell>
          <cell r="E78">
            <v>0</v>
          </cell>
          <cell r="H78">
            <v>120</v>
          </cell>
          <cell r="I78">
            <v>0</v>
          </cell>
          <cell r="J78">
            <v>38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187</v>
          </cell>
          <cell r="E79">
            <v>0</v>
          </cell>
          <cell r="H79">
            <v>120</v>
          </cell>
          <cell r="I79">
            <v>0</v>
          </cell>
          <cell r="J79">
            <v>38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187</v>
          </cell>
          <cell r="E80">
            <v>0</v>
          </cell>
          <cell r="H80">
            <v>120</v>
          </cell>
          <cell r="I80">
            <v>0</v>
          </cell>
          <cell r="J80">
            <v>38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187</v>
          </cell>
          <cell r="E81">
            <v>0</v>
          </cell>
          <cell r="H81">
            <v>120</v>
          </cell>
          <cell r="I81">
            <v>0</v>
          </cell>
          <cell r="J81">
            <v>38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187</v>
          </cell>
          <cell r="E82">
            <v>0</v>
          </cell>
          <cell r="H82">
            <v>120</v>
          </cell>
          <cell r="I82">
            <v>0</v>
          </cell>
          <cell r="J82">
            <v>38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187</v>
          </cell>
          <cell r="E83">
            <v>0</v>
          </cell>
          <cell r="H83">
            <v>120</v>
          </cell>
          <cell r="I83">
            <v>0</v>
          </cell>
          <cell r="J83">
            <v>38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187</v>
          </cell>
          <cell r="E84">
            <v>0</v>
          </cell>
          <cell r="H84">
            <v>120</v>
          </cell>
          <cell r="I84">
            <v>0</v>
          </cell>
          <cell r="J84">
            <v>38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187</v>
          </cell>
          <cell r="E85">
            <v>0</v>
          </cell>
          <cell r="H85">
            <v>120</v>
          </cell>
          <cell r="I85">
            <v>0</v>
          </cell>
          <cell r="J85">
            <v>39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187</v>
          </cell>
          <cell r="E86">
            <v>0</v>
          </cell>
          <cell r="H86">
            <v>120</v>
          </cell>
          <cell r="I86">
            <v>0</v>
          </cell>
          <cell r="J86">
            <v>39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187</v>
          </cell>
          <cell r="E87">
            <v>0</v>
          </cell>
          <cell r="H87">
            <v>120</v>
          </cell>
          <cell r="I87">
            <v>0</v>
          </cell>
          <cell r="J87">
            <v>39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187</v>
          </cell>
          <cell r="E88">
            <v>0</v>
          </cell>
          <cell r="H88">
            <v>120</v>
          </cell>
          <cell r="I88">
            <v>0</v>
          </cell>
          <cell r="J88">
            <v>39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187</v>
          </cell>
          <cell r="E89">
            <v>0</v>
          </cell>
          <cell r="H89">
            <v>120</v>
          </cell>
          <cell r="I89">
            <v>0</v>
          </cell>
          <cell r="J89">
            <v>39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187</v>
          </cell>
          <cell r="E90">
            <v>0</v>
          </cell>
          <cell r="H90">
            <v>120</v>
          </cell>
          <cell r="I90">
            <v>0</v>
          </cell>
          <cell r="J90">
            <v>39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187</v>
          </cell>
          <cell r="E91">
            <v>0</v>
          </cell>
          <cell r="H91">
            <v>120</v>
          </cell>
          <cell r="I91">
            <v>0</v>
          </cell>
          <cell r="J91">
            <v>39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187</v>
          </cell>
          <cell r="E92">
            <v>0</v>
          </cell>
          <cell r="H92">
            <v>120</v>
          </cell>
          <cell r="I92">
            <v>0</v>
          </cell>
          <cell r="J92">
            <v>39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187</v>
          </cell>
          <cell r="E93">
            <v>0</v>
          </cell>
          <cell r="H93">
            <v>120</v>
          </cell>
          <cell r="I93">
            <v>0</v>
          </cell>
          <cell r="J93">
            <v>39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187</v>
          </cell>
          <cell r="E94">
            <v>0</v>
          </cell>
          <cell r="H94">
            <v>120</v>
          </cell>
          <cell r="I94">
            <v>0</v>
          </cell>
          <cell r="J94">
            <v>39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187</v>
          </cell>
          <cell r="E95">
            <v>0</v>
          </cell>
          <cell r="H95">
            <v>120</v>
          </cell>
          <cell r="I95">
            <v>0</v>
          </cell>
          <cell r="J95">
            <v>39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187</v>
          </cell>
          <cell r="E96">
            <v>0</v>
          </cell>
          <cell r="H96">
            <v>120</v>
          </cell>
          <cell r="I96">
            <v>0</v>
          </cell>
          <cell r="J96">
            <v>39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187</v>
          </cell>
          <cell r="E97">
            <v>0</v>
          </cell>
          <cell r="H97">
            <v>120</v>
          </cell>
          <cell r="I97">
            <v>0</v>
          </cell>
          <cell r="J97">
            <v>39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187</v>
          </cell>
          <cell r="E98">
            <v>0</v>
          </cell>
          <cell r="H98">
            <v>120</v>
          </cell>
          <cell r="I98">
            <v>0</v>
          </cell>
          <cell r="J98">
            <v>39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187</v>
          </cell>
          <cell r="E99">
            <v>0</v>
          </cell>
          <cell r="H99">
            <v>120</v>
          </cell>
          <cell r="I99">
            <v>0</v>
          </cell>
          <cell r="J99">
            <v>39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187</v>
          </cell>
          <cell r="E100">
            <v>0</v>
          </cell>
          <cell r="H100">
            <v>120</v>
          </cell>
          <cell r="I100">
            <v>0</v>
          </cell>
          <cell r="J100">
            <v>39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286.02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286.02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286.02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286.02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286.02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286.02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286.02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286.02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281.8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281.8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281.8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272.02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270.02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44771</v>
      </c>
      <c r="Z3" s="37">
        <f>S3</f>
        <v>44771</v>
      </c>
      <c r="AE3" s="36"/>
      <c r="AH3" s="38">
        <f>AV4</f>
        <v>44771</v>
      </c>
    </row>
    <row r="4" spans="1:48" ht="15.75" thickBot="1">
      <c r="A4" s="37">
        <f>frq!A1</f>
        <v>44771</v>
      </c>
      <c r="L4" s="37">
        <f>frq!A1</f>
        <v>44771</v>
      </c>
      <c r="P4" s="37">
        <f>frq!A1</f>
        <v>44771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44771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7.1504999999999999E-2</v>
      </c>
      <c r="H6" s="54">
        <f>(BAWANA!U3+BAWANA!V3)/4000</f>
        <v>0</v>
      </c>
      <c r="I6" s="54"/>
      <c r="J6" s="54">
        <f>G6+H6+I6</f>
        <v>7.1504999999999999E-2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7.1504999999999999E-2</v>
      </c>
      <c r="H7" s="54">
        <f>(BAWANA!U4+BAWANA!V4)/4000</f>
        <v>0</v>
      </c>
      <c r="I7" s="54"/>
      <c r="J7" s="54">
        <f t="shared" ref="J7:J70" si="3">G7+H7+I7</f>
        <v>7.1504999999999999E-2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7.1504999999999999E-2</v>
      </c>
      <c r="H8" s="54">
        <f>(BAWANA!U5+BAWANA!V5)/4000</f>
        <v>0</v>
      </c>
      <c r="I8" s="54"/>
      <c r="J8" s="54">
        <f t="shared" si="3"/>
        <v>7.1504999999999999E-2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7.1504999999999999E-2</v>
      </c>
      <c r="H9" s="54">
        <f>(BAWANA!U6+BAWANA!V6)/4000</f>
        <v>0</v>
      </c>
      <c r="I9" s="54"/>
      <c r="J9" s="54">
        <f t="shared" si="3"/>
        <v>7.1504999999999999E-2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7.1504999999999999E-2</v>
      </c>
      <c r="H10" s="54">
        <f>(BAWANA!U7+BAWANA!V7)/4000</f>
        <v>0</v>
      </c>
      <c r="I10" s="54"/>
      <c r="J10" s="54">
        <f t="shared" si="3"/>
        <v>7.1504999999999999E-2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7.1504999999999999E-2</v>
      </c>
      <c r="H11" s="54">
        <f>(BAWANA!U8+BAWANA!V8)/4000</f>
        <v>0</v>
      </c>
      <c r="I11" s="54"/>
      <c r="J11" s="54">
        <f t="shared" si="3"/>
        <v>7.1504999999999999E-2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7.1504999999999999E-2</v>
      </c>
      <c r="H12" s="54">
        <f>(BAWANA!U9+BAWANA!V9)/4000</f>
        <v>0</v>
      </c>
      <c r="I12" s="54"/>
      <c r="J12" s="54">
        <f t="shared" si="3"/>
        <v>7.1504999999999999E-2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7.1504999999999999E-2</v>
      </c>
      <c r="H13" s="54">
        <f>(BAWANA!U10+BAWANA!V10)/4000</f>
        <v>0</v>
      </c>
      <c r="I13" s="54"/>
      <c r="J13" s="54">
        <f t="shared" si="3"/>
        <v>7.1504999999999999E-2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7.0449999999999999E-2</v>
      </c>
      <c r="H55" s="54">
        <f>(BAWANA!U52+BAWANA!V52)/4000</f>
        <v>0</v>
      </c>
      <c r="I55" s="54"/>
      <c r="J55" s="54">
        <f t="shared" si="3"/>
        <v>7.0449999999999999E-2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7.0449999999999999E-2</v>
      </c>
      <c r="H56" s="54">
        <f>(BAWANA!U53+BAWANA!V53)/4000</f>
        <v>0</v>
      </c>
      <c r="I56" s="54"/>
      <c r="J56" s="54">
        <f t="shared" si="3"/>
        <v>7.0449999999999999E-2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7.0449999999999999E-2</v>
      </c>
      <c r="H57" s="54">
        <f>(BAWANA!U54+BAWANA!V54)/4000</f>
        <v>0</v>
      </c>
      <c r="I57" s="54"/>
      <c r="J57" s="54">
        <f t="shared" si="3"/>
        <v>7.0449999999999999E-2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6.8004999999999996E-2</v>
      </c>
      <c r="H94" s="54">
        <f>(BAWANA!U91+BAWANA!V91)/4000</f>
        <v>0</v>
      </c>
      <c r="I94" s="54"/>
      <c r="J94" s="54">
        <f t="shared" si="9"/>
        <v>6.8004999999999996E-2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6.7504999999999996E-2</v>
      </c>
      <c r="H100" s="54">
        <f>(BAWANA!U97+BAWANA!V97)/4000</f>
        <v>0</v>
      </c>
      <c r="I100" s="54"/>
      <c r="J100" s="54">
        <f t="shared" si="9"/>
        <v>6.7504999999999996E-2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6.5213999999999928</v>
      </c>
      <c r="H102" s="54">
        <f t="shared" si="14"/>
        <v>0</v>
      </c>
      <c r="I102" s="54"/>
      <c r="J102" s="54">
        <f t="shared" si="14"/>
        <v>6.5213999999999928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44771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4</v>
      </c>
      <c r="U1" s="219" t="s">
        <v>343</v>
      </c>
      <c r="V1" s="22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448</v>
      </c>
      <c r="Z2" t="s">
        <v>359</v>
      </c>
      <c r="AA2" t="s">
        <v>152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-119</v>
      </c>
      <c r="O3" s="95">
        <v>-80</v>
      </c>
      <c r="P3" s="95">
        <v>-130</v>
      </c>
      <c r="Q3" s="95">
        <v>0</v>
      </c>
      <c r="R3" s="95">
        <v>0</v>
      </c>
      <c r="S3" s="114">
        <v>0</v>
      </c>
      <c r="T3" t="s">
        <v>448</v>
      </c>
      <c r="U3" s="115">
        <v>-329</v>
      </c>
      <c r="V3" s="116">
        <v>0</v>
      </c>
      <c r="W3">
        <v>-119</v>
      </c>
      <c r="X3">
        <v>-80</v>
      </c>
      <c r="Y3">
        <v>0</v>
      </c>
      <c r="Z3">
        <v>0</v>
      </c>
      <c r="AA3">
        <v>0</v>
      </c>
      <c r="AB3">
        <v>-130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-119</v>
      </c>
      <c r="O4" s="88">
        <v>-90</v>
      </c>
      <c r="P4" s="88">
        <v>-130</v>
      </c>
      <c r="Q4" s="88">
        <v>0</v>
      </c>
      <c r="R4" s="88">
        <v>0</v>
      </c>
      <c r="S4" s="116">
        <v>0</v>
      </c>
      <c r="U4" s="115">
        <v>-339</v>
      </c>
      <c r="V4" s="116">
        <v>0</v>
      </c>
      <c r="W4">
        <v>-119</v>
      </c>
      <c r="X4">
        <v>-90</v>
      </c>
      <c r="Y4">
        <v>0</v>
      </c>
      <c r="Z4">
        <v>0</v>
      </c>
      <c r="AA4">
        <v>0</v>
      </c>
      <c r="AB4">
        <v>-130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-11</v>
      </c>
      <c r="O5" s="88">
        <v>-17</v>
      </c>
      <c r="P5" s="88">
        <v>-20</v>
      </c>
      <c r="Q5" s="88">
        <v>0</v>
      </c>
      <c r="R5" s="88">
        <v>0</v>
      </c>
      <c r="S5" s="116">
        <v>0</v>
      </c>
      <c r="U5" s="115">
        <v>-48</v>
      </c>
      <c r="V5" s="116">
        <v>0</v>
      </c>
      <c r="W5">
        <v>-11</v>
      </c>
      <c r="X5">
        <v>-17</v>
      </c>
      <c r="Y5">
        <v>0</v>
      </c>
      <c r="Z5">
        <v>0</v>
      </c>
      <c r="AA5">
        <v>0</v>
      </c>
      <c r="AB5">
        <v>-20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-15</v>
      </c>
      <c r="P6" s="88">
        <v>-20</v>
      </c>
      <c r="Q6" s="88">
        <v>0</v>
      </c>
      <c r="R6" s="88">
        <v>0</v>
      </c>
      <c r="S6" s="116">
        <v>0</v>
      </c>
      <c r="U6" s="115">
        <v>-35</v>
      </c>
      <c r="V6" s="116">
        <v>0</v>
      </c>
      <c r="W6">
        <v>0</v>
      </c>
      <c r="X6">
        <v>-15</v>
      </c>
      <c r="Y6">
        <v>0</v>
      </c>
      <c r="Z6">
        <v>0</v>
      </c>
      <c r="AA6">
        <v>0</v>
      </c>
      <c r="AB6">
        <v>-20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38.49</v>
      </c>
      <c r="L7" s="88">
        <v>0</v>
      </c>
      <c r="M7" s="116">
        <v>0</v>
      </c>
      <c r="N7" s="115">
        <v>-102</v>
      </c>
      <c r="O7" s="88">
        <v>-20</v>
      </c>
      <c r="P7" s="88">
        <v>-40</v>
      </c>
      <c r="Q7" s="88">
        <v>0</v>
      </c>
      <c r="R7" s="88">
        <v>0</v>
      </c>
      <c r="S7" s="116">
        <v>0</v>
      </c>
      <c r="U7" s="115">
        <v>-162</v>
      </c>
      <c r="V7" s="116">
        <v>38.49</v>
      </c>
      <c r="W7">
        <v>-102</v>
      </c>
      <c r="X7">
        <v>-20</v>
      </c>
      <c r="Y7">
        <v>0</v>
      </c>
      <c r="Z7">
        <v>0</v>
      </c>
      <c r="AA7">
        <v>38.49</v>
      </c>
      <c r="AB7">
        <v>-40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9.6199999999999992</v>
      </c>
      <c r="L8" s="88">
        <v>0</v>
      </c>
      <c r="M8" s="116">
        <v>0</v>
      </c>
      <c r="N8" s="115">
        <v>-49</v>
      </c>
      <c r="O8" s="88">
        <v>-15</v>
      </c>
      <c r="P8" s="88">
        <v>-30</v>
      </c>
      <c r="Q8" s="88">
        <v>0</v>
      </c>
      <c r="R8" s="88">
        <v>0</v>
      </c>
      <c r="S8" s="116">
        <v>0</v>
      </c>
      <c r="U8" s="115">
        <v>-94</v>
      </c>
      <c r="V8" s="116">
        <v>9.6199999999999992</v>
      </c>
      <c r="W8">
        <v>-49</v>
      </c>
      <c r="X8">
        <v>-15</v>
      </c>
      <c r="Y8">
        <v>0</v>
      </c>
      <c r="Z8">
        <v>0</v>
      </c>
      <c r="AA8">
        <v>9.6199999999999992</v>
      </c>
      <c r="AB8">
        <v>-30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28.87</v>
      </c>
      <c r="L9" s="88">
        <v>0</v>
      </c>
      <c r="M9" s="116">
        <v>0</v>
      </c>
      <c r="N9" s="115">
        <v>-91</v>
      </c>
      <c r="O9" s="88">
        <v>-100</v>
      </c>
      <c r="P9" s="88">
        <v>-80</v>
      </c>
      <c r="Q9" s="88">
        <v>0</v>
      </c>
      <c r="R9" s="88">
        <v>0</v>
      </c>
      <c r="S9" s="116">
        <v>0</v>
      </c>
      <c r="U9" s="115">
        <v>-271</v>
      </c>
      <c r="V9" s="116">
        <v>28.87</v>
      </c>
      <c r="W9">
        <v>-91</v>
      </c>
      <c r="X9">
        <v>-100</v>
      </c>
      <c r="Y9">
        <v>0</v>
      </c>
      <c r="Z9">
        <v>0</v>
      </c>
      <c r="AA9">
        <v>28.87</v>
      </c>
      <c r="AB9">
        <v>-80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-136</v>
      </c>
      <c r="O10" s="88">
        <v>-85</v>
      </c>
      <c r="P10" s="88">
        <v>0</v>
      </c>
      <c r="Q10" s="88">
        <v>0</v>
      </c>
      <c r="R10" s="88">
        <v>0</v>
      </c>
      <c r="S10" s="116">
        <v>0</v>
      </c>
      <c r="U10" s="115">
        <v>-221</v>
      </c>
      <c r="V10" s="116">
        <v>0</v>
      </c>
      <c r="W10">
        <v>-136</v>
      </c>
      <c r="X10">
        <v>-85</v>
      </c>
      <c r="Y10">
        <v>0</v>
      </c>
      <c r="Z10">
        <v>0</v>
      </c>
      <c r="AA10">
        <v>0</v>
      </c>
      <c r="AB10">
        <v>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-109</v>
      </c>
      <c r="O11" s="88">
        <v>0</v>
      </c>
      <c r="P11" s="88">
        <v>-115</v>
      </c>
      <c r="Q11" s="88">
        <v>-40</v>
      </c>
      <c r="R11" s="88">
        <v>0</v>
      </c>
      <c r="S11" s="116">
        <v>0</v>
      </c>
      <c r="U11" s="115">
        <v>-264</v>
      </c>
      <c r="V11" s="116">
        <v>0</v>
      </c>
      <c r="W11">
        <v>-109</v>
      </c>
      <c r="X11">
        <v>0</v>
      </c>
      <c r="Y11">
        <v>0</v>
      </c>
      <c r="Z11">
        <v>0</v>
      </c>
      <c r="AA11">
        <v>-40</v>
      </c>
      <c r="AB11">
        <v>-115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-110</v>
      </c>
      <c r="O12" s="88">
        <v>0</v>
      </c>
      <c r="P12" s="88">
        <v>-35</v>
      </c>
      <c r="Q12" s="88">
        <v>0</v>
      </c>
      <c r="R12" s="88">
        <v>0</v>
      </c>
      <c r="S12" s="116">
        <v>0</v>
      </c>
      <c r="U12" s="115">
        <v>-145</v>
      </c>
      <c r="V12" s="116">
        <v>0</v>
      </c>
      <c r="W12">
        <v>-110</v>
      </c>
      <c r="X12">
        <v>0</v>
      </c>
      <c r="Y12">
        <v>0</v>
      </c>
      <c r="Z12">
        <v>0</v>
      </c>
      <c r="AA12">
        <v>0</v>
      </c>
      <c r="AB12">
        <v>-35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19.25</v>
      </c>
      <c r="L13" s="88">
        <v>12.99</v>
      </c>
      <c r="M13" s="116">
        <v>0</v>
      </c>
      <c r="N13" s="115">
        <v>-98</v>
      </c>
      <c r="O13" s="88">
        <v>-10</v>
      </c>
      <c r="P13" s="88">
        <v>-90</v>
      </c>
      <c r="Q13" s="88">
        <v>0</v>
      </c>
      <c r="R13" s="88">
        <v>0</v>
      </c>
      <c r="S13" s="116">
        <v>0</v>
      </c>
      <c r="U13" s="115">
        <v>-198</v>
      </c>
      <c r="V13" s="116">
        <v>32.24</v>
      </c>
      <c r="W13">
        <v>-98</v>
      </c>
      <c r="X13">
        <v>-10</v>
      </c>
      <c r="Y13">
        <v>0</v>
      </c>
      <c r="Z13">
        <v>12.99</v>
      </c>
      <c r="AA13">
        <v>19.25</v>
      </c>
      <c r="AB13">
        <v>-90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3.85</v>
      </c>
      <c r="M14" s="116">
        <v>0</v>
      </c>
      <c r="N14" s="115">
        <v>-98</v>
      </c>
      <c r="O14" s="88">
        <v>-60</v>
      </c>
      <c r="P14" s="88">
        <v>-35</v>
      </c>
      <c r="Q14" s="88">
        <v>0</v>
      </c>
      <c r="R14" s="88">
        <v>0</v>
      </c>
      <c r="S14" s="116">
        <v>0</v>
      </c>
      <c r="U14" s="115">
        <v>-193</v>
      </c>
      <c r="V14" s="116">
        <v>3.85</v>
      </c>
      <c r="W14">
        <v>-98</v>
      </c>
      <c r="X14">
        <v>-60</v>
      </c>
      <c r="Y14">
        <v>0</v>
      </c>
      <c r="Z14">
        <v>3.85</v>
      </c>
      <c r="AA14">
        <v>0</v>
      </c>
      <c r="AB14">
        <v>-35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6.74</v>
      </c>
      <c r="M15" s="116">
        <v>0</v>
      </c>
      <c r="N15" s="115">
        <v>-136</v>
      </c>
      <c r="O15" s="88">
        <v>-70</v>
      </c>
      <c r="P15" s="88">
        <v>-80</v>
      </c>
      <c r="Q15" s="88">
        <v>-50</v>
      </c>
      <c r="R15" s="88">
        <v>0</v>
      </c>
      <c r="S15" s="116">
        <v>0</v>
      </c>
      <c r="U15" s="115">
        <v>-336</v>
      </c>
      <c r="V15" s="116">
        <v>6.74</v>
      </c>
      <c r="W15">
        <v>-136</v>
      </c>
      <c r="X15">
        <v>-70</v>
      </c>
      <c r="Y15">
        <v>0</v>
      </c>
      <c r="Z15">
        <v>6.74</v>
      </c>
      <c r="AA15">
        <v>-50</v>
      </c>
      <c r="AB15">
        <v>-80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9.6199999999999992</v>
      </c>
      <c r="L16" s="88">
        <v>6.74</v>
      </c>
      <c r="M16" s="116">
        <v>0</v>
      </c>
      <c r="N16" s="115">
        <v>-116</v>
      </c>
      <c r="O16" s="88">
        <v>-70</v>
      </c>
      <c r="P16" s="88">
        <v>-20</v>
      </c>
      <c r="Q16" s="88">
        <v>0</v>
      </c>
      <c r="R16" s="88">
        <v>0</v>
      </c>
      <c r="S16" s="116">
        <v>0</v>
      </c>
      <c r="U16" s="115">
        <v>-206</v>
      </c>
      <c r="V16" s="116">
        <v>16.36</v>
      </c>
      <c r="W16">
        <v>-116</v>
      </c>
      <c r="X16">
        <v>-70</v>
      </c>
      <c r="Y16">
        <v>0</v>
      </c>
      <c r="Z16">
        <v>6.74</v>
      </c>
      <c r="AA16">
        <v>9.6199999999999992</v>
      </c>
      <c r="AB16">
        <v>-20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4.8099999999999996</v>
      </c>
      <c r="M17" s="116">
        <v>0</v>
      </c>
      <c r="N17" s="115">
        <v>-100</v>
      </c>
      <c r="O17" s="88">
        <v>-83</v>
      </c>
      <c r="P17" s="88">
        <v>-52</v>
      </c>
      <c r="Q17" s="88">
        <v>0</v>
      </c>
      <c r="R17" s="88">
        <v>0</v>
      </c>
      <c r="S17" s="116">
        <v>0</v>
      </c>
      <c r="U17" s="115">
        <v>-235</v>
      </c>
      <c r="V17" s="116">
        <v>4.8099999999999996</v>
      </c>
      <c r="W17">
        <v>-100</v>
      </c>
      <c r="X17">
        <v>-83</v>
      </c>
      <c r="Y17">
        <v>0</v>
      </c>
      <c r="Z17">
        <v>4.8099999999999996</v>
      </c>
      <c r="AA17">
        <v>0</v>
      </c>
      <c r="AB17">
        <v>-52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9.6199999999999992</v>
      </c>
      <c r="L18" s="88">
        <v>6.74</v>
      </c>
      <c r="M18" s="116">
        <v>0</v>
      </c>
      <c r="N18" s="115">
        <v>-137</v>
      </c>
      <c r="O18" s="88">
        <v>-60</v>
      </c>
      <c r="P18" s="88">
        <v>-2</v>
      </c>
      <c r="Q18" s="88">
        <v>0</v>
      </c>
      <c r="R18" s="88">
        <v>0</v>
      </c>
      <c r="S18" s="116">
        <v>0</v>
      </c>
      <c r="U18" s="115">
        <v>-199</v>
      </c>
      <c r="V18" s="116">
        <v>16.36</v>
      </c>
      <c r="W18">
        <v>-137</v>
      </c>
      <c r="X18">
        <v>-60</v>
      </c>
      <c r="Y18">
        <v>0</v>
      </c>
      <c r="Z18">
        <v>6.74</v>
      </c>
      <c r="AA18">
        <v>9.6199999999999992</v>
      </c>
      <c r="AB18">
        <v>-2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11.84</v>
      </c>
      <c r="M19" s="116">
        <v>0</v>
      </c>
      <c r="N19" s="115">
        <v>-138</v>
      </c>
      <c r="O19" s="88">
        <v>-55</v>
      </c>
      <c r="P19" s="88">
        <v>-65</v>
      </c>
      <c r="Q19" s="88">
        <v>-50</v>
      </c>
      <c r="R19" s="88">
        <v>0</v>
      </c>
      <c r="S19" s="116">
        <v>0</v>
      </c>
      <c r="U19" s="115">
        <v>-308</v>
      </c>
      <c r="V19" s="116">
        <v>11.84</v>
      </c>
      <c r="W19">
        <v>-138</v>
      </c>
      <c r="X19">
        <v>-55</v>
      </c>
      <c r="Y19">
        <v>0</v>
      </c>
      <c r="Z19">
        <v>11.84</v>
      </c>
      <c r="AA19">
        <v>-50</v>
      </c>
      <c r="AB19">
        <v>-65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2.89</v>
      </c>
      <c r="M20" s="116">
        <v>0</v>
      </c>
      <c r="N20" s="115">
        <v>-130</v>
      </c>
      <c r="O20" s="88">
        <v>-50</v>
      </c>
      <c r="P20" s="88">
        <v>0</v>
      </c>
      <c r="Q20" s="88">
        <v>0</v>
      </c>
      <c r="R20" s="88">
        <v>0</v>
      </c>
      <c r="S20" s="116">
        <v>0</v>
      </c>
      <c r="U20" s="115">
        <v>-180</v>
      </c>
      <c r="V20" s="116">
        <v>2.89</v>
      </c>
      <c r="W20">
        <v>-130</v>
      </c>
      <c r="X20">
        <v>-50</v>
      </c>
      <c r="Y20">
        <v>0</v>
      </c>
      <c r="Z20">
        <v>2.89</v>
      </c>
      <c r="AA20">
        <v>0</v>
      </c>
      <c r="AB20">
        <v>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9.6199999999999992</v>
      </c>
      <c r="L21" s="88">
        <v>0</v>
      </c>
      <c r="M21" s="116">
        <v>0</v>
      </c>
      <c r="N21" s="115">
        <v>-43</v>
      </c>
      <c r="O21" s="88">
        <v>-50</v>
      </c>
      <c r="P21" s="88">
        <v>0</v>
      </c>
      <c r="Q21" s="88">
        <v>0</v>
      </c>
      <c r="R21" s="88">
        <v>0</v>
      </c>
      <c r="S21" s="116">
        <v>0</v>
      </c>
      <c r="U21" s="115">
        <v>-93</v>
      </c>
      <c r="V21" s="116">
        <v>9.6199999999999992</v>
      </c>
      <c r="W21">
        <v>-43</v>
      </c>
      <c r="X21">
        <v>-50</v>
      </c>
      <c r="Y21">
        <v>0</v>
      </c>
      <c r="Z21">
        <v>0</v>
      </c>
      <c r="AA21">
        <v>9.6199999999999992</v>
      </c>
      <c r="AB21">
        <v>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-91</v>
      </c>
      <c r="O22" s="88">
        <v>-50</v>
      </c>
      <c r="P22" s="88">
        <v>-47</v>
      </c>
      <c r="Q22" s="88">
        <v>0</v>
      </c>
      <c r="R22" s="88">
        <v>0</v>
      </c>
      <c r="S22" s="116">
        <v>0</v>
      </c>
      <c r="U22" s="115">
        <v>-188</v>
      </c>
      <c r="V22" s="116">
        <v>0</v>
      </c>
      <c r="W22">
        <v>-91</v>
      </c>
      <c r="X22">
        <v>-50</v>
      </c>
      <c r="Y22">
        <v>0</v>
      </c>
      <c r="Z22">
        <v>0</v>
      </c>
      <c r="AA22">
        <v>0</v>
      </c>
      <c r="AB22">
        <v>-47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-91</v>
      </c>
      <c r="P23" s="88">
        <v>0</v>
      </c>
      <c r="Q23" s="88">
        <v>-50</v>
      </c>
      <c r="R23" s="88">
        <v>0</v>
      </c>
      <c r="S23" s="116">
        <v>0</v>
      </c>
      <c r="U23" s="115">
        <v>-141</v>
      </c>
      <c r="V23" s="116">
        <v>0</v>
      </c>
      <c r="W23">
        <v>0</v>
      </c>
      <c r="X23">
        <v>-91</v>
      </c>
      <c r="Y23">
        <v>0</v>
      </c>
      <c r="Z23">
        <v>0</v>
      </c>
      <c r="AA23">
        <v>-50</v>
      </c>
      <c r="AB23">
        <v>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-65</v>
      </c>
      <c r="P24" s="88">
        <v>0</v>
      </c>
      <c r="Q24" s="88">
        <v>0</v>
      </c>
      <c r="R24" s="88">
        <v>0</v>
      </c>
      <c r="S24" s="116">
        <v>0</v>
      </c>
      <c r="U24" s="115">
        <v>-65</v>
      </c>
      <c r="V24" s="116">
        <v>0</v>
      </c>
      <c r="W24">
        <v>0</v>
      </c>
      <c r="X24">
        <v>-65</v>
      </c>
      <c r="Y24">
        <v>0</v>
      </c>
      <c r="Z24">
        <v>0</v>
      </c>
      <c r="AA24">
        <v>0</v>
      </c>
      <c r="AB24">
        <v>0</v>
      </c>
    </row>
    <row r="25" spans="7:28">
      <c r="G25" t="s">
        <v>67</v>
      </c>
      <c r="H25" s="115">
        <v>0</v>
      </c>
      <c r="I25" s="88">
        <v>4.8099999999999996</v>
      </c>
      <c r="J25" s="88">
        <v>0</v>
      </c>
      <c r="K25" s="88">
        <v>0</v>
      </c>
      <c r="L25" s="88">
        <v>13.76</v>
      </c>
      <c r="M25" s="116">
        <v>0</v>
      </c>
      <c r="N25" s="115">
        <v>-79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-79</v>
      </c>
      <c r="V25" s="116">
        <v>18.57</v>
      </c>
      <c r="W25">
        <v>-79</v>
      </c>
      <c r="X25">
        <v>4.8099999999999996</v>
      </c>
      <c r="Y25">
        <v>0</v>
      </c>
      <c r="Z25">
        <v>13.76</v>
      </c>
      <c r="AA25">
        <v>0</v>
      </c>
      <c r="AB25">
        <v>0</v>
      </c>
    </row>
    <row r="26" spans="7:28">
      <c r="G26" t="s">
        <v>68</v>
      </c>
      <c r="H26" s="115">
        <v>0</v>
      </c>
      <c r="I26" s="88">
        <v>4.8099999999999996</v>
      </c>
      <c r="J26" s="88">
        <v>0</v>
      </c>
      <c r="K26" s="88">
        <v>0</v>
      </c>
      <c r="L26" s="88">
        <v>0</v>
      </c>
      <c r="M26" s="116">
        <v>0</v>
      </c>
      <c r="N26" s="115">
        <v>-51</v>
      </c>
      <c r="O26" s="88">
        <v>0</v>
      </c>
      <c r="P26" s="88">
        <v>-20</v>
      </c>
      <c r="Q26" s="88">
        <v>0</v>
      </c>
      <c r="R26" s="88">
        <v>0</v>
      </c>
      <c r="S26" s="116">
        <v>0</v>
      </c>
      <c r="U26" s="115">
        <v>-71</v>
      </c>
      <c r="V26" s="116">
        <v>4.8099999999999996</v>
      </c>
      <c r="W26">
        <v>-51</v>
      </c>
      <c r="X26">
        <v>4.8099999999999996</v>
      </c>
      <c r="Y26">
        <v>0</v>
      </c>
      <c r="Z26">
        <v>0</v>
      </c>
      <c r="AA26">
        <v>0</v>
      </c>
      <c r="AB26">
        <v>-20</v>
      </c>
    </row>
    <row r="27" spans="7:28">
      <c r="G27" t="s">
        <v>69</v>
      </c>
      <c r="H27" s="115">
        <v>61.13</v>
      </c>
      <c r="I27" s="88">
        <v>28.87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-33</v>
      </c>
      <c r="Q27" s="88">
        <v>-50</v>
      </c>
      <c r="R27" s="88">
        <v>0</v>
      </c>
      <c r="S27" s="116">
        <v>0</v>
      </c>
      <c r="U27" s="115">
        <v>-83</v>
      </c>
      <c r="V27" s="116">
        <v>90</v>
      </c>
      <c r="W27">
        <v>61.13</v>
      </c>
      <c r="X27">
        <v>28.87</v>
      </c>
      <c r="Y27">
        <v>0</v>
      </c>
      <c r="Z27">
        <v>0</v>
      </c>
      <c r="AA27">
        <v>-50</v>
      </c>
      <c r="AB27">
        <v>-33</v>
      </c>
    </row>
    <row r="28" spans="7:28">
      <c r="G28" t="s">
        <v>70</v>
      </c>
      <c r="H28" s="115">
        <v>49.25</v>
      </c>
      <c r="I28" s="88">
        <v>24.06</v>
      </c>
      <c r="J28" s="88">
        <v>49.08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122.39</v>
      </c>
      <c r="W28">
        <v>49.25</v>
      </c>
      <c r="X28">
        <v>24.06</v>
      </c>
      <c r="Y28">
        <v>0</v>
      </c>
      <c r="Z28">
        <v>0</v>
      </c>
      <c r="AA28">
        <v>0</v>
      </c>
      <c r="AB28">
        <v>49.08</v>
      </c>
    </row>
    <row r="29" spans="7:28">
      <c r="G29" t="s">
        <v>71</v>
      </c>
      <c r="H29" s="115">
        <v>0</v>
      </c>
      <c r="I29" s="88">
        <v>16.93</v>
      </c>
      <c r="J29" s="88">
        <v>35.880000000000003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52.81</v>
      </c>
      <c r="W29">
        <v>0</v>
      </c>
      <c r="X29">
        <v>16.93</v>
      </c>
      <c r="Y29">
        <v>0</v>
      </c>
      <c r="Z29">
        <v>0</v>
      </c>
      <c r="AA29">
        <v>0</v>
      </c>
      <c r="AB29">
        <v>35.880000000000003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-22</v>
      </c>
      <c r="P30" s="88">
        <v>-5</v>
      </c>
      <c r="Q30" s="88">
        <v>0</v>
      </c>
      <c r="R30" s="88">
        <v>0</v>
      </c>
      <c r="S30" s="116">
        <v>0</v>
      </c>
      <c r="U30" s="115">
        <v>-27</v>
      </c>
      <c r="V30" s="116">
        <v>0</v>
      </c>
      <c r="W30">
        <v>0</v>
      </c>
      <c r="X30">
        <v>-22</v>
      </c>
      <c r="Y30">
        <v>0</v>
      </c>
      <c r="Z30">
        <v>0</v>
      </c>
      <c r="AA30">
        <v>0</v>
      </c>
      <c r="AB30">
        <v>-5</v>
      </c>
    </row>
    <row r="31" spans="7:28">
      <c r="G31" t="s">
        <v>73</v>
      </c>
      <c r="H31" s="115">
        <v>31.76</v>
      </c>
      <c r="I31" s="88">
        <v>6.76</v>
      </c>
      <c r="J31" s="88">
        <v>47.29</v>
      </c>
      <c r="K31" s="88">
        <v>0</v>
      </c>
      <c r="L31" s="88">
        <v>6.08</v>
      </c>
      <c r="M31" s="116">
        <v>0</v>
      </c>
      <c r="N31" s="115">
        <v>0</v>
      </c>
      <c r="O31" s="88">
        <v>0</v>
      </c>
      <c r="P31" s="88">
        <v>0</v>
      </c>
      <c r="Q31" s="88">
        <v>-50</v>
      </c>
      <c r="R31" s="88">
        <v>0</v>
      </c>
      <c r="S31" s="116">
        <v>0</v>
      </c>
      <c r="U31" s="115">
        <v>-50</v>
      </c>
      <c r="V31" s="116">
        <v>91.89</v>
      </c>
      <c r="W31">
        <v>31.76</v>
      </c>
      <c r="X31">
        <v>6.76</v>
      </c>
      <c r="Y31">
        <v>0</v>
      </c>
      <c r="Z31">
        <v>6.08</v>
      </c>
      <c r="AA31">
        <v>-50</v>
      </c>
      <c r="AB31">
        <v>47.29</v>
      </c>
    </row>
    <row r="32" spans="7:28">
      <c r="G32" t="s">
        <v>74</v>
      </c>
      <c r="H32" s="115">
        <v>0</v>
      </c>
      <c r="I32" s="88">
        <v>6.66</v>
      </c>
      <c r="J32" s="88">
        <v>4.66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11.32</v>
      </c>
      <c r="W32">
        <v>0</v>
      </c>
      <c r="X32">
        <v>6.66</v>
      </c>
      <c r="Y32">
        <v>0</v>
      </c>
      <c r="Z32">
        <v>0</v>
      </c>
      <c r="AA32">
        <v>0</v>
      </c>
      <c r="AB32">
        <v>4.66</v>
      </c>
    </row>
    <row r="33" spans="7:28">
      <c r="G33" t="s">
        <v>75</v>
      </c>
      <c r="H33" s="115">
        <v>0</v>
      </c>
      <c r="I33" s="88">
        <v>24.44</v>
      </c>
      <c r="J33" s="88">
        <v>65.2</v>
      </c>
      <c r="K33" s="88">
        <v>16.3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105.94</v>
      </c>
      <c r="W33">
        <v>0</v>
      </c>
      <c r="X33">
        <v>24.44</v>
      </c>
      <c r="Y33">
        <v>0</v>
      </c>
      <c r="Z33">
        <v>0</v>
      </c>
      <c r="AA33">
        <v>16.3</v>
      </c>
      <c r="AB33">
        <v>65.2</v>
      </c>
    </row>
    <row r="34" spans="7:28">
      <c r="G34" t="s">
        <v>76</v>
      </c>
      <c r="H34" s="115">
        <v>0</v>
      </c>
      <c r="I34" s="88">
        <v>27.27</v>
      </c>
      <c r="J34" s="88">
        <v>77.260000000000005</v>
      </c>
      <c r="K34" s="88">
        <v>40.909999999999997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145.44</v>
      </c>
      <c r="W34">
        <v>0</v>
      </c>
      <c r="X34">
        <v>27.27</v>
      </c>
      <c r="Y34">
        <v>0</v>
      </c>
      <c r="Z34">
        <v>0</v>
      </c>
      <c r="AA34">
        <v>40.909999999999997</v>
      </c>
      <c r="AB34">
        <v>77.260000000000005</v>
      </c>
    </row>
    <row r="35" spans="7:28">
      <c r="G35" t="s">
        <v>77</v>
      </c>
      <c r="H35" s="115">
        <v>0</v>
      </c>
      <c r="I35" s="88">
        <v>0</v>
      </c>
      <c r="J35" s="88">
        <v>19.239999999999998</v>
      </c>
      <c r="K35" s="88">
        <v>0</v>
      </c>
      <c r="L35" s="88">
        <v>2.89</v>
      </c>
      <c r="M35" s="116">
        <v>0</v>
      </c>
      <c r="N35" s="115">
        <v>-110</v>
      </c>
      <c r="O35" s="88">
        <v>-20</v>
      </c>
      <c r="P35" s="88">
        <v>0</v>
      </c>
      <c r="Q35" s="88">
        <v>0</v>
      </c>
      <c r="R35" s="88">
        <v>0</v>
      </c>
      <c r="S35" s="116">
        <v>0</v>
      </c>
      <c r="U35" s="115">
        <v>-130</v>
      </c>
      <c r="V35" s="116">
        <v>22.13</v>
      </c>
      <c r="W35">
        <v>-110</v>
      </c>
      <c r="X35">
        <v>-20</v>
      </c>
      <c r="Y35">
        <v>0</v>
      </c>
      <c r="Z35">
        <v>2.89</v>
      </c>
      <c r="AA35">
        <v>0</v>
      </c>
      <c r="AB35">
        <v>19.239999999999998</v>
      </c>
    </row>
    <row r="36" spans="7:28">
      <c r="G36" t="s">
        <v>78</v>
      </c>
      <c r="H36" s="115">
        <v>0</v>
      </c>
      <c r="I36" s="88">
        <v>24.07</v>
      </c>
      <c r="J36" s="88">
        <v>0</v>
      </c>
      <c r="K36" s="88">
        <v>14.43</v>
      </c>
      <c r="L36" s="88">
        <v>5.77</v>
      </c>
      <c r="M36" s="116">
        <v>0</v>
      </c>
      <c r="N36" s="115">
        <v>-97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-97</v>
      </c>
      <c r="V36" s="116">
        <v>44.27</v>
      </c>
      <c r="W36">
        <v>-97</v>
      </c>
      <c r="X36">
        <v>24.07</v>
      </c>
      <c r="Y36">
        <v>0</v>
      </c>
      <c r="Z36">
        <v>5.77</v>
      </c>
      <c r="AA36">
        <v>14.43</v>
      </c>
      <c r="AB36">
        <v>0</v>
      </c>
    </row>
    <row r="37" spans="7:28">
      <c r="G37" t="s">
        <v>79</v>
      </c>
      <c r="H37" s="115">
        <v>0</v>
      </c>
      <c r="I37" s="88">
        <v>9.6199999999999992</v>
      </c>
      <c r="J37" s="88">
        <v>57.74</v>
      </c>
      <c r="K37" s="88">
        <v>28.87</v>
      </c>
      <c r="L37" s="88">
        <v>5.77</v>
      </c>
      <c r="M37" s="116">
        <v>0</v>
      </c>
      <c r="N37" s="115">
        <v>-141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-141</v>
      </c>
      <c r="V37" s="116">
        <v>102</v>
      </c>
      <c r="W37">
        <v>-141</v>
      </c>
      <c r="X37">
        <v>9.6199999999999992</v>
      </c>
      <c r="Y37">
        <v>0</v>
      </c>
      <c r="Z37">
        <v>5.77</v>
      </c>
      <c r="AA37">
        <v>28.87</v>
      </c>
      <c r="AB37">
        <v>57.74</v>
      </c>
    </row>
    <row r="38" spans="7:28">
      <c r="G38" t="s">
        <v>80</v>
      </c>
      <c r="H38" s="115">
        <v>0</v>
      </c>
      <c r="I38" s="88">
        <v>43.3</v>
      </c>
      <c r="J38" s="88">
        <v>57.74</v>
      </c>
      <c r="K38" s="88">
        <v>48.12</v>
      </c>
      <c r="L38" s="88">
        <v>0</v>
      </c>
      <c r="M38" s="116">
        <v>0</v>
      </c>
      <c r="N38" s="115">
        <v>-139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-139</v>
      </c>
      <c r="V38" s="116">
        <v>149.16</v>
      </c>
      <c r="W38">
        <v>-139</v>
      </c>
      <c r="X38">
        <v>43.3</v>
      </c>
      <c r="Y38">
        <v>0</v>
      </c>
      <c r="Z38">
        <v>0</v>
      </c>
      <c r="AA38">
        <v>48.12</v>
      </c>
      <c r="AB38">
        <v>57.74</v>
      </c>
    </row>
    <row r="39" spans="7:28">
      <c r="G39" t="s">
        <v>81</v>
      </c>
      <c r="H39" s="115">
        <v>0</v>
      </c>
      <c r="I39" s="88">
        <v>9.6199999999999992</v>
      </c>
      <c r="J39" s="88">
        <v>0</v>
      </c>
      <c r="K39" s="88">
        <v>0</v>
      </c>
      <c r="L39" s="88">
        <v>8.66</v>
      </c>
      <c r="M39" s="116">
        <v>0</v>
      </c>
      <c r="N39" s="115">
        <v>-243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-244.9</v>
      </c>
      <c r="V39" s="116">
        <v>18.28</v>
      </c>
      <c r="W39">
        <v>-243</v>
      </c>
      <c r="X39">
        <v>9.6199999999999992</v>
      </c>
      <c r="Y39">
        <v>-1.9</v>
      </c>
      <c r="Z39">
        <v>8.66</v>
      </c>
      <c r="AA39">
        <v>0</v>
      </c>
      <c r="AB39">
        <v>0</v>
      </c>
    </row>
    <row r="40" spans="7:28">
      <c r="G40" t="s">
        <v>82</v>
      </c>
      <c r="H40" s="115">
        <v>0</v>
      </c>
      <c r="I40" s="88">
        <v>19.25</v>
      </c>
      <c r="J40" s="88">
        <v>0</v>
      </c>
      <c r="K40" s="88">
        <v>43.3</v>
      </c>
      <c r="L40" s="88">
        <v>8.66</v>
      </c>
      <c r="M40" s="116">
        <v>0</v>
      </c>
      <c r="N40" s="115">
        <v>-196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-197.9</v>
      </c>
      <c r="V40" s="116">
        <v>71.209999999999994</v>
      </c>
      <c r="W40">
        <v>-196</v>
      </c>
      <c r="X40">
        <v>19.25</v>
      </c>
      <c r="Y40">
        <v>-1.9</v>
      </c>
      <c r="Z40">
        <v>8.66</v>
      </c>
      <c r="AA40">
        <v>43.3</v>
      </c>
      <c r="AB40">
        <v>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48.12</v>
      </c>
      <c r="L41" s="88">
        <v>0</v>
      </c>
      <c r="M41" s="116">
        <v>0</v>
      </c>
      <c r="N41" s="115">
        <v>-316</v>
      </c>
      <c r="O41" s="88">
        <v>0</v>
      </c>
      <c r="P41" s="88">
        <v>-65</v>
      </c>
      <c r="Q41" s="88">
        <v>0</v>
      </c>
      <c r="R41" s="88">
        <v>0</v>
      </c>
      <c r="S41" s="116">
        <v>0</v>
      </c>
      <c r="U41" s="115">
        <v>-382.9</v>
      </c>
      <c r="V41" s="116">
        <v>48.12</v>
      </c>
      <c r="W41">
        <v>-316</v>
      </c>
      <c r="X41">
        <v>0</v>
      </c>
      <c r="Y41">
        <v>-1.9</v>
      </c>
      <c r="Z41">
        <v>0</v>
      </c>
      <c r="AA41">
        <v>48.12</v>
      </c>
      <c r="AB41">
        <v>-65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48.12</v>
      </c>
      <c r="L42" s="88">
        <v>0</v>
      </c>
      <c r="M42" s="116">
        <v>0</v>
      </c>
      <c r="N42" s="115">
        <v>-274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-275.89999999999998</v>
      </c>
      <c r="V42" s="116">
        <v>48.12</v>
      </c>
      <c r="W42">
        <v>-274</v>
      </c>
      <c r="X42">
        <v>0</v>
      </c>
      <c r="Y42">
        <v>-1.9</v>
      </c>
      <c r="Z42">
        <v>0</v>
      </c>
      <c r="AA42">
        <v>48.12</v>
      </c>
      <c r="AB42">
        <v>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9.6199999999999992</v>
      </c>
      <c r="L43" s="88">
        <v>25.99</v>
      </c>
      <c r="M43" s="116">
        <v>0</v>
      </c>
      <c r="N43" s="115">
        <v>-206</v>
      </c>
      <c r="O43" s="88">
        <v>0</v>
      </c>
      <c r="P43" s="88">
        <v>-110</v>
      </c>
      <c r="Q43" s="88">
        <v>0</v>
      </c>
      <c r="R43" s="88">
        <v>0</v>
      </c>
      <c r="S43" s="116">
        <v>0</v>
      </c>
      <c r="U43" s="115">
        <v>-317.89999999999998</v>
      </c>
      <c r="V43" s="116">
        <v>35.61</v>
      </c>
      <c r="W43">
        <v>-206</v>
      </c>
      <c r="X43">
        <v>0</v>
      </c>
      <c r="Y43">
        <v>-1.9</v>
      </c>
      <c r="Z43">
        <v>25.99</v>
      </c>
      <c r="AA43">
        <v>9.6199999999999992</v>
      </c>
      <c r="AB43">
        <v>-110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9.6199999999999992</v>
      </c>
      <c r="L44" s="88">
        <v>18.29</v>
      </c>
      <c r="M44" s="116">
        <v>0</v>
      </c>
      <c r="N44" s="115">
        <v>-207</v>
      </c>
      <c r="O44" s="88">
        <v>0</v>
      </c>
      <c r="P44" s="88">
        <v>-40</v>
      </c>
      <c r="Q44" s="88">
        <v>0</v>
      </c>
      <c r="R44" s="88">
        <v>0</v>
      </c>
      <c r="S44" s="116">
        <v>0</v>
      </c>
      <c r="U44" s="115">
        <v>-248.9</v>
      </c>
      <c r="V44" s="116">
        <v>27.91</v>
      </c>
      <c r="W44">
        <v>-207</v>
      </c>
      <c r="X44">
        <v>0</v>
      </c>
      <c r="Y44">
        <v>-1.9</v>
      </c>
      <c r="Z44">
        <v>18.29</v>
      </c>
      <c r="AA44">
        <v>9.6199999999999992</v>
      </c>
      <c r="AB44">
        <v>-40</v>
      </c>
    </row>
    <row r="45" spans="7:28">
      <c r="G45" t="s">
        <v>87</v>
      </c>
      <c r="H45" s="115">
        <v>0</v>
      </c>
      <c r="I45" s="88">
        <v>28.87</v>
      </c>
      <c r="J45" s="88">
        <v>0</v>
      </c>
      <c r="K45" s="88">
        <v>19.25</v>
      </c>
      <c r="L45" s="88">
        <v>21.17</v>
      </c>
      <c r="M45" s="116">
        <v>0</v>
      </c>
      <c r="N45" s="115">
        <v>-225</v>
      </c>
      <c r="O45" s="88">
        <v>0</v>
      </c>
      <c r="P45" s="88">
        <v>-50</v>
      </c>
      <c r="Q45" s="88">
        <v>0</v>
      </c>
      <c r="R45" s="88">
        <v>0</v>
      </c>
      <c r="S45" s="116">
        <v>0</v>
      </c>
      <c r="U45" s="115">
        <v>-276.89999999999998</v>
      </c>
      <c r="V45" s="116">
        <v>69.290000000000006</v>
      </c>
      <c r="W45">
        <v>-225</v>
      </c>
      <c r="X45">
        <v>28.87</v>
      </c>
      <c r="Y45">
        <v>-1.9</v>
      </c>
      <c r="Z45">
        <v>21.17</v>
      </c>
      <c r="AA45">
        <v>19.25</v>
      </c>
      <c r="AB45">
        <v>-50</v>
      </c>
    </row>
    <row r="46" spans="7:28">
      <c r="G46" t="s">
        <v>88</v>
      </c>
      <c r="H46" s="115">
        <v>0</v>
      </c>
      <c r="I46" s="88">
        <v>28.87</v>
      </c>
      <c r="J46" s="88">
        <v>0</v>
      </c>
      <c r="K46" s="88">
        <v>28.87</v>
      </c>
      <c r="L46" s="88">
        <v>20.21</v>
      </c>
      <c r="M46" s="116">
        <v>0</v>
      </c>
      <c r="N46" s="115">
        <v>-229</v>
      </c>
      <c r="O46" s="88">
        <v>0</v>
      </c>
      <c r="P46" s="88">
        <v>-50</v>
      </c>
      <c r="Q46" s="88">
        <v>0</v>
      </c>
      <c r="R46" s="88">
        <v>0</v>
      </c>
      <c r="S46" s="116">
        <v>0</v>
      </c>
      <c r="U46" s="115">
        <v>-280.89999999999998</v>
      </c>
      <c r="V46" s="116">
        <v>77.95</v>
      </c>
      <c r="W46">
        <v>-229</v>
      </c>
      <c r="X46">
        <v>28.87</v>
      </c>
      <c r="Y46">
        <v>-1.9</v>
      </c>
      <c r="Z46">
        <v>20.21</v>
      </c>
      <c r="AA46">
        <v>28.87</v>
      </c>
      <c r="AB46">
        <v>-50</v>
      </c>
    </row>
    <row r="47" spans="7:28">
      <c r="G47" t="s">
        <v>89</v>
      </c>
      <c r="H47" s="115">
        <v>0</v>
      </c>
      <c r="I47" s="88">
        <v>9.6199999999999992</v>
      </c>
      <c r="J47" s="88">
        <v>0</v>
      </c>
      <c r="K47" s="88">
        <v>9.6199999999999992</v>
      </c>
      <c r="L47" s="88">
        <v>20.21</v>
      </c>
      <c r="M47" s="116">
        <v>0</v>
      </c>
      <c r="N47" s="115">
        <v>-45</v>
      </c>
      <c r="O47" s="88">
        <v>0</v>
      </c>
      <c r="P47" s="88">
        <v>-122</v>
      </c>
      <c r="Q47" s="88">
        <v>0</v>
      </c>
      <c r="R47" s="88">
        <v>0</v>
      </c>
      <c r="S47" s="116">
        <v>0</v>
      </c>
      <c r="U47" s="115">
        <v>-168.9</v>
      </c>
      <c r="V47" s="116">
        <v>39.450000000000003</v>
      </c>
      <c r="W47">
        <v>-45</v>
      </c>
      <c r="X47">
        <v>9.6199999999999992</v>
      </c>
      <c r="Y47">
        <v>-1.9</v>
      </c>
      <c r="Z47">
        <v>20.21</v>
      </c>
      <c r="AA47">
        <v>9.6199999999999992</v>
      </c>
      <c r="AB47">
        <v>-122</v>
      </c>
    </row>
    <row r="48" spans="7:28">
      <c r="G48" t="s">
        <v>90</v>
      </c>
      <c r="H48" s="115">
        <v>0</v>
      </c>
      <c r="I48" s="88">
        <v>9.6199999999999992</v>
      </c>
      <c r="J48" s="88">
        <v>0</v>
      </c>
      <c r="K48" s="88">
        <v>9.6199999999999992</v>
      </c>
      <c r="L48" s="88">
        <v>21.18</v>
      </c>
      <c r="M48" s="116">
        <v>0</v>
      </c>
      <c r="N48" s="115">
        <v>0</v>
      </c>
      <c r="O48" s="88">
        <v>0</v>
      </c>
      <c r="P48" s="88">
        <v>-80</v>
      </c>
      <c r="Q48" s="88">
        <v>0</v>
      </c>
      <c r="R48" s="88">
        <v>0</v>
      </c>
      <c r="S48" s="116">
        <v>0</v>
      </c>
      <c r="U48" s="115">
        <v>-81.900000000000006</v>
      </c>
      <c r="V48" s="116">
        <v>40.42</v>
      </c>
      <c r="W48">
        <v>0</v>
      </c>
      <c r="X48">
        <v>9.6199999999999992</v>
      </c>
      <c r="Y48">
        <v>-1.9</v>
      </c>
      <c r="Z48">
        <v>21.18</v>
      </c>
      <c r="AA48">
        <v>9.6199999999999992</v>
      </c>
      <c r="AB48">
        <v>-80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19.25</v>
      </c>
      <c r="L49" s="88">
        <v>25.98</v>
      </c>
      <c r="M49" s="116">
        <v>0</v>
      </c>
      <c r="N49" s="115">
        <v>0</v>
      </c>
      <c r="O49" s="88">
        <v>-20</v>
      </c>
      <c r="P49" s="88">
        <v>-110</v>
      </c>
      <c r="Q49" s="88">
        <v>0</v>
      </c>
      <c r="R49" s="88">
        <v>0</v>
      </c>
      <c r="S49" s="116">
        <v>0</v>
      </c>
      <c r="U49" s="115">
        <v>-131.9</v>
      </c>
      <c r="V49" s="116">
        <v>45.23</v>
      </c>
      <c r="W49">
        <v>0</v>
      </c>
      <c r="X49">
        <v>-20</v>
      </c>
      <c r="Y49">
        <v>-1.9</v>
      </c>
      <c r="Z49">
        <v>25.98</v>
      </c>
      <c r="AA49">
        <v>19.25</v>
      </c>
      <c r="AB49">
        <v>-110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19.239999999999998</v>
      </c>
      <c r="L50" s="88">
        <v>18.670000000000002</v>
      </c>
      <c r="M50" s="116">
        <v>0</v>
      </c>
      <c r="N50" s="115">
        <v>0</v>
      </c>
      <c r="O50" s="88">
        <v>-15</v>
      </c>
      <c r="P50" s="88">
        <v>-100</v>
      </c>
      <c r="Q50" s="88">
        <v>0</v>
      </c>
      <c r="R50" s="88">
        <v>0</v>
      </c>
      <c r="S50" s="116">
        <v>0</v>
      </c>
      <c r="U50" s="115">
        <v>-116.9</v>
      </c>
      <c r="V50" s="116">
        <v>37.909999999999997</v>
      </c>
      <c r="W50">
        <v>0</v>
      </c>
      <c r="X50">
        <v>-15</v>
      </c>
      <c r="Y50">
        <v>-1.9</v>
      </c>
      <c r="Z50">
        <v>18.670000000000002</v>
      </c>
      <c r="AA50">
        <v>19.239999999999998</v>
      </c>
      <c r="AB50">
        <v>-100</v>
      </c>
    </row>
    <row r="51" spans="7:28">
      <c r="G51" t="s">
        <v>93</v>
      </c>
      <c r="H51" s="115">
        <v>62.55</v>
      </c>
      <c r="I51" s="88">
        <v>0</v>
      </c>
      <c r="J51" s="88">
        <v>0</v>
      </c>
      <c r="K51" s="88">
        <v>9.6199999999999992</v>
      </c>
      <c r="L51" s="88">
        <v>21.94</v>
      </c>
      <c r="M51" s="116">
        <v>0</v>
      </c>
      <c r="N51" s="115">
        <v>0</v>
      </c>
      <c r="O51" s="88">
        <v>-35</v>
      </c>
      <c r="P51" s="88">
        <v>-150</v>
      </c>
      <c r="Q51" s="88">
        <v>0</v>
      </c>
      <c r="R51" s="88">
        <v>0</v>
      </c>
      <c r="S51" s="116">
        <v>0</v>
      </c>
      <c r="U51" s="115">
        <v>-186.9</v>
      </c>
      <c r="V51" s="116">
        <v>94.11</v>
      </c>
      <c r="W51">
        <v>62.55</v>
      </c>
      <c r="X51">
        <v>-35</v>
      </c>
      <c r="Y51">
        <v>-1.9</v>
      </c>
      <c r="Z51">
        <v>21.94</v>
      </c>
      <c r="AA51">
        <v>9.6199999999999992</v>
      </c>
      <c r="AB51">
        <v>-150</v>
      </c>
    </row>
    <row r="52" spans="7:28">
      <c r="G52" t="s">
        <v>94</v>
      </c>
      <c r="H52" s="115">
        <v>48.11</v>
      </c>
      <c r="I52" s="88">
        <v>0</v>
      </c>
      <c r="J52" s="88">
        <v>0</v>
      </c>
      <c r="K52" s="88">
        <v>28.87</v>
      </c>
      <c r="L52" s="88">
        <v>21.94</v>
      </c>
      <c r="M52" s="116">
        <v>0</v>
      </c>
      <c r="N52" s="115">
        <v>0</v>
      </c>
      <c r="O52" s="88">
        <v>0</v>
      </c>
      <c r="P52" s="88">
        <v>-100</v>
      </c>
      <c r="Q52" s="88">
        <v>0</v>
      </c>
      <c r="R52" s="88">
        <v>0</v>
      </c>
      <c r="S52" s="116">
        <v>0</v>
      </c>
      <c r="U52" s="115">
        <v>-101.9</v>
      </c>
      <c r="V52" s="116">
        <v>98.92</v>
      </c>
      <c r="W52">
        <v>48.11</v>
      </c>
      <c r="X52">
        <v>0</v>
      </c>
      <c r="Y52">
        <v>-1.9</v>
      </c>
      <c r="Z52">
        <v>21.94</v>
      </c>
      <c r="AA52">
        <v>28.87</v>
      </c>
      <c r="AB52">
        <v>-100</v>
      </c>
    </row>
    <row r="53" spans="7:28">
      <c r="G53" t="s">
        <v>95</v>
      </c>
      <c r="H53" s="115">
        <v>50.04</v>
      </c>
      <c r="I53" s="88">
        <v>0</v>
      </c>
      <c r="J53" s="88">
        <v>0</v>
      </c>
      <c r="K53" s="88">
        <v>28.87</v>
      </c>
      <c r="L53" s="88">
        <v>20.69</v>
      </c>
      <c r="M53" s="116">
        <v>0</v>
      </c>
      <c r="N53" s="115">
        <v>0</v>
      </c>
      <c r="O53" s="88">
        <v>-12</v>
      </c>
      <c r="P53" s="88">
        <v>-175</v>
      </c>
      <c r="Q53" s="88">
        <v>0</v>
      </c>
      <c r="R53" s="88">
        <v>0</v>
      </c>
      <c r="S53" s="116">
        <v>0</v>
      </c>
      <c r="U53" s="115">
        <v>-188.9</v>
      </c>
      <c r="V53" s="116">
        <v>99.6</v>
      </c>
      <c r="W53">
        <v>50.04</v>
      </c>
      <c r="X53">
        <v>-12</v>
      </c>
      <c r="Y53">
        <v>-1.9</v>
      </c>
      <c r="Z53">
        <v>20.69</v>
      </c>
      <c r="AA53">
        <v>28.87</v>
      </c>
      <c r="AB53">
        <v>-175</v>
      </c>
    </row>
    <row r="54" spans="7:28">
      <c r="G54" t="s">
        <v>96</v>
      </c>
      <c r="H54" s="115">
        <v>24.05</v>
      </c>
      <c r="I54" s="88">
        <v>0</v>
      </c>
      <c r="J54" s="88">
        <v>0</v>
      </c>
      <c r="K54" s="88">
        <v>19.25</v>
      </c>
      <c r="L54" s="88">
        <v>20.21</v>
      </c>
      <c r="M54" s="116">
        <v>0</v>
      </c>
      <c r="N54" s="115">
        <v>0</v>
      </c>
      <c r="O54" s="88">
        <v>-35</v>
      </c>
      <c r="P54" s="88">
        <v>-130</v>
      </c>
      <c r="Q54" s="88">
        <v>0</v>
      </c>
      <c r="R54" s="88">
        <v>0</v>
      </c>
      <c r="S54" s="116">
        <v>0</v>
      </c>
      <c r="U54" s="115">
        <v>-166.9</v>
      </c>
      <c r="V54" s="116">
        <v>63.51</v>
      </c>
      <c r="W54">
        <v>24.05</v>
      </c>
      <c r="X54">
        <v>-35</v>
      </c>
      <c r="Y54">
        <v>-1.9</v>
      </c>
      <c r="Z54">
        <v>20.21</v>
      </c>
      <c r="AA54">
        <v>19.25</v>
      </c>
      <c r="AB54">
        <v>-130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25.5</v>
      </c>
      <c r="M55" s="116">
        <v>0</v>
      </c>
      <c r="N55" s="115">
        <v>-58</v>
      </c>
      <c r="O55" s="88">
        <v>-100</v>
      </c>
      <c r="P55" s="88">
        <v>-110</v>
      </c>
      <c r="Q55" s="88">
        <v>0</v>
      </c>
      <c r="R55" s="88">
        <v>0</v>
      </c>
      <c r="S55" s="116">
        <v>0</v>
      </c>
      <c r="U55" s="115">
        <v>-269.89999999999998</v>
      </c>
      <c r="V55" s="116">
        <v>25.5</v>
      </c>
      <c r="W55">
        <v>-58</v>
      </c>
      <c r="X55">
        <v>-100</v>
      </c>
      <c r="Y55">
        <v>-1.9</v>
      </c>
      <c r="Z55">
        <v>25.5</v>
      </c>
      <c r="AA55">
        <v>0</v>
      </c>
      <c r="AB55">
        <v>-110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19.239999999999998</v>
      </c>
      <c r="L56" s="88">
        <v>18</v>
      </c>
      <c r="M56" s="116">
        <v>0</v>
      </c>
      <c r="N56" s="115">
        <v>-20</v>
      </c>
      <c r="O56" s="88">
        <v>-50</v>
      </c>
      <c r="P56" s="88">
        <v>-100</v>
      </c>
      <c r="Q56" s="88">
        <v>0</v>
      </c>
      <c r="R56" s="88">
        <v>0</v>
      </c>
      <c r="S56" s="116">
        <v>0</v>
      </c>
      <c r="U56" s="115">
        <v>-171.9</v>
      </c>
      <c r="V56" s="116">
        <v>37.24</v>
      </c>
      <c r="W56">
        <v>-20</v>
      </c>
      <c r="X56">
        <v>-50</v>
      </c>
      <c r="Y56">
        <v>-1.9</v>
      </c>
      <c r="Z56">
        <v>18</v>
      </c>
      <c r="AA56">
        <v>19.239999999999998</v>
      </c>
      <c r="AB56">
        <v>-100</v>
      </c>
    </row>
    <row r="57" spans="7:28">
      <c r="G57" t="s">
        <v>99</v>
      </c>
      <c r="H57" s="115">
        <v>0</v>
      </c>
      <c r="I57" s="88">
        <v>19.25</v>
      </c>
      <c r="J57" s="88">
        <v>0</v>
      </c>
      <c r="K57" s="88">
        <v>9.6199999999999992</v>
      </c>
      <c r="L57" s="88">
        <v>21.17</v>
      </c>
      <c r="M57" s="116">
        <v>0</v>
      </c>
      <c r="N57" s="115">
        <v>-12</v>
      </c>
      <c r="O57" s="88">
        <v>0</v>
      </c>
      <c r="P57" s="88">
        <v>-80</v>
      </c>
      <c r="Q57" s="88">
        <v>0</v>
      </c>
      <c r="R57" s="88">
        <v>0</v>
      </c>
      <c r="S57" s="116">
        <v>0</v>
      </c>
      <c r="U57" s="115">
        <v>-93.9</v>
      </c>
      <c r="V57" s="116">
        <v>50.04</v>
      </c>
      <c r="W57">
        <v>-12</v>
      </c>
      <c r="X57">
        <v>19.25</v>
      </c>
      <c r="Y57">
        <v>-1.9</v>
      </c>
      <c r="Z57">
        <v>21.17</v>
      </c>
      <c r="AA57">
        <v>9.6199999999999992</v>
      </c>
      <c r="AB57">
        <v>-80</v>
      </c>
    </row>
    <row r="58" spans="7:28">
      <c r="G58" t="s">
        <v>100</v>
      </c>
      <c r="H58" s="115">
        <v>0</v>
      </c>
      <c r="I58" s="88">
        <v>9.6199999999999992</v>
      </c>
      <c r="J58" s="88">
        <v>0</v>
      </c>
      <c r="K58" s="88">
        <v>19.25</v>
      </c>
      <c r="L58" s="88">
        <v>21.17</v>
      </c>
      <c r="M58" s="116">
        <v>0</v>
      </c>
      <c r="N58" s="115">
        <v>-19</v>
      </c>
      <c r="O58" s="88">
        <v>0</v>
      </c>
      <c r="P58" s="88">
        <v>-80</v>
      </c>
      <c r="Q58" s="88">
        <v>0</v>
      </c>
      <c r="R58" s="88">
        <v>0</v>
      </c>
      <c r="S58" s="116">
        <v>0</v>
      </c>
      <c r="U58" s="115">
        <v>-100.9</v>
      </c>
      <c r="V58" s="116">
        <v>50.04</v>
      </c>
      <c r="W58">
        <v>-19</v>
      </c>
      <c r="X58">
        <v>9.6199999999999992</v>
      </c>
      <c r="Y58">
        <v>-1.9</v>
      </c>
      <c r="Z58">
        <v>21.17</v>
      </c>
      <c r="AA58">
        <v>19.25</v>
      </c>
      <c r="AB58">
        <v>-80</v>
      </c>
    </row>
    <row r="59" spans="7:28">
      <c r="G59" t="s">
        <v>101</v>
      </c>
      <c r="H59" s="115">
        <v>111.63</v>
      </c>
      <c r="I59" s="88">
        <v>0</v>
      </c>
      <c r="J59" s="88">
        <v>0</v>
      </c>
      <c r="K59" s="88">
        <v>0</v>
      </c>
      <c r="L59" s="88">
        <v>21.17</v>
      </c>
      <c r="M59" s="116">
        <v>0</v>
      </c>
      <c r="N59" s="115">
        <v>0</v>
      </c>
      <c r="O59" s="88">
        <v>0</v>
      </c>
      <c r="P59" s="88">
        <v>-120</v>
      </c>
      <c r="Q59" s="88">
        <v>0</v>
      </c>
      <c r="R59" s="88">
        <v>0</v>
      </c>
      <c r="S59" s="116">
        <v>0</v>
      </c>
      <c r="U59" s="115">
        <v>-121.9</v>
      </c>
      <c r="V59" s="116">
        <v>132.80000000000001</v>
      </c>
      <c r="W59">
        <v>111.63</v>
      </c>
      <c r="X59">
        <v>0</v>
      </c>
      <c r="Y59">
        <v>-1.9</v>
      </c>
      <c r="Z59">
        <v>21.17</v>
      </c>
      <c r="AA59">
        <v>0</v>
      </c>
      <c r="AB59">
        <v>-120</v>
      </c>
    </row>
    <row r="60" spans="7:28">
      <c r="G60" t="s">
        <v>102</v>
      </c>
      <c r="H60" s="115">
        <v>67.36</v>
      </c>
      <c r="I60" s="88">
        <v>24.06</v>
      </c>
      <c r="J60" s="88">
        <v>28.87</v>
      </c>
      <c r="K60" s="88">
        <v>0</v>
      </c>
      <c r="L60" s="88">
        <v>21.17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-1.9</v>
      </c>
      <c r="V60" s="116">
        <v>141.46</v>
      </c>
      <c r="W60">
        <v>67.36</v>
      </c>
      <c r="X60">
        <v>24.06</v>
      </c>
      <c r="Y60">
        <v>-1.9</v>
      </c>
      <c r="Z60">
        <v>21.17</v>
      </c>
      <c r="AA60">
        <v>0</v>
      </c>
      <c r="AB60">
        <v>28.87</v>
      </c>
    </row>
    <row r="61" spans="7:28">
      <c r="G61" t="s">
        <v>103</v>
      </c>
      <c r="H61" s="115">
        <v>90.47</v>
      </c>
      <c r="I61" s="88">
        <v>9.6199999999999992</v>
      </c>
      <c r="J61" s="88">
        <v>9.6199999999999992</v>
      </c>
      <c r="K61" s="88">
        <v>9.6199999999999992</v>
      </c>
      <c r="L61" s="88">
        <v>26.46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-1.9</v>
      </c>
      <c r="V61" s="116">
        <v>145.79</v>
      </c>
      <c r="W61">
        <v>90.47</v>
      </c>
      <c r="X61">
        <v>9.6199999999999992</v>
      </c>
      <c r="Y61">
        <v>-1.9</v>
      </c>
      <c r="Z61">
        <v>26.46</v>
      </c>
      <c r="AA61">
        <v>9.6199999999999992</v>
      </c>
      <c r="AB61">
        <v>9.6199999999999992</v>
      </c>
    </row>
    <row r="62" spans="7:28">
      <c r="G62" t="s">
        <v>104</v>
      </c>
      <c r="H62" s="115">
        <v>102.96</v>
      </c>
      <c r="I62" s="88">
        <v>19.25</v>
      </c>
      <c r="J62" s="88">
        <v>48.12</v>
      </c>
      <c r="K62" s="88">
        <v>19.25</v>
      </c>
      <c r="L62" s="88">
        <v>17.8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-1.9</v>
      </c>
      <c r="V62" s="116">
        <v>207.38</v>
      </c>
      <c r="W62">
        <v>102.96</v>
      </c>
      <c r="X62">
        <v>19.25</v>
      </c>
      <c r="Y62">
        <v>-1.9</v>
      </c>
      <c r="Z62">
        <v>17.8</v>
      </c>
      <c r="AA62">
        <v>19.25</v>
      </c>
      <c r="AB62">
        <v>48.12</v>
      </c>
    </row>
    <row r="63" spans="7:28">
      <c r="G63" t="s">
        <v>105</v>
      </c>
      <c r="H63" s="115">
        <v>99.12</v>
      </c>
      <c r="I63" s="88">
        <v>0</v>
      </c>
      <c r="J63" s="88">
        <v>0</v>
      </c>
      <c r="K63" s="88">
        <v>0</v>
      </c>
      <c r="L63" s="88">
        <v>21.84</v>
      </c>
      <c r="M63" s="116">
        <v>0</v>
      </c>
      <c r="N63" s="115">
        <v>0</v>
      </c>
      <c r="O63" s="88">
        <v>-80</v>
      </c>
      <c r="P63" s="88">
        <v>0</v>
      </c>
      <c r="Q63" s="88">
        <v>0</v>
      </c>
      <c r="R63" s="88">
        <v>0</v>
      </c>
      <c r="S63" s="116">
        <v>0</v>
      </c>
      <c r="U63" s="115">
        <v>-81.900000000000006</v>
      </c>
      <c r="V63" s="116">
        <v>120.96</v>
      </c>
      <c r="W63">
        <v>99.12</v>
      </c>
      <c r="X63">
        <v>-80</v>
      </c>
      <c r="Y63">
        <v>-1.9</v>
      </c>
      <c r="Z63">
        <v>21.84</v>
      </c>
      <c r="AA63">
        <v>0</v>
      </c>
      <c r="AB63">
        <v>0</v>
      </c>
    </row>
    <row r="64" spans="7:28">
      <c r="G64" t="s">
        <v>106</v>
      </c>
      <c r="H64" s="115">
        <v>74.09</v>
      </c>
      <c r="I64" s="88">
        <v>0</v>
      </c>
      <c r="J64" s="88">
        <v>0</v>
      </c>
      <c r="K64" s="88">
        <v>19.25</v>
      </c>
      <c r="L64" s="88">
        <v>0</v>
      </c>
      <c r="M64" s="116">
        <v>0</v>
      </c>
      <c r="N64" s="115">
        <v>0</v>
      </c>
      <c r="O64" s="88">
        <v>-45</v>
      </c>
      <c r="P64" s="88">
        <v>0</v>
      </c>
      <c r="Q64" s="88">
        <v>0</v>
      </c>
      <c r="R64" s="88">
        <v>0</v>
      </c>
      <c r="S64" s="116">
        <v>0</v>
      </c>
      <c r="U64" s="115">
        <v>-46.9</v>
      </c>
      <c r="V64" s="116">
        <v>93.34</v>
      </c>
      <c r="W64">
        <v>74.09</v>
      </c>
      <c r="X64">
        <v>-45</v>
      </c>
      <c r="Y64">
        <v>-1.9</v>
      </c>
      <c r="Z64">
        <v>0</v>
      </c>
      <c r="AA64">
        <v>19.25</v>
      </c>
      <c r="AB64">
        <v>0</v>
      </c>
    </row>
    <row r="65" spans="7:28">
      <c r="G65" t="s">
        <v>107</v>
      </c>
      <c r="H65" s="115">
        <v>8.66</v>
      </c>
      <c r="I65" s="88">
        <v>0</v>
      </c>
      <c r="J65" s="88">
        <v>0</v>
      </c>
      <c r="K65" s="88">
        <v>28.87</v>
      </c>
      <c r="L65" s="88">
        <v>21.84</v>
      </c>
      <c r="M65" s="116">
        <v>0</v>
      </c>
      <c r="N65" s="115">
        <v>0</v>
      </c>
      <c r="O65" s="88">
        <v>-110</v>
      </c>
      <c r="P65" s="88">
        <v>-100</v>
      </c>
      <c r="Q65" s="88">
        <v>0</v>
      </c>
      <c r="R65" s="88">
        <v>0</v>
      </c>
      <c r="S65" s="116">
        <v>0</v>
      </c>
      <c r="U65" s="115">
        <v>-211.9</v>
      </c>
      <c r="V65" s="116">
        <v>59.37</v>
      </c>
      <c r="W65">
        <v>8.66</v>
      </c>
      <c r="X65">
        <v>-110</v>
      </c>
      <c r="Y65">
        <v>-1.9</v>
      </c>
      <c r="Z65">
        <v>21.84</v>
      </c>
      <c r="AA65">
        <v>28.87</v>
      </c>
      <c r="AB65">
        <v>-100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19.25</v>
      </c>
      <c r="L66" s="88">
        <v>21.65</v>
      </c>
      <c r="M66" s="116">
        <v>0</v>
      </c>
      <c r="N66" s="115">
        <v>-23</v>
      </c>
      <c r="O66" s="88">
        <v>-120</v>
      </c>
      <c r="P66" s="88">
        <v>-60</v>
      </c>
      <c r="Q66" s="88">
        <v>0</v>
      </c>
      <c r="R66" s="88">
        <v>0</v>
      </c>
      <c r="S66" s="116">
        <v>0</v>
      </c>
      <c r="U66" s="115">
        <v>-204.9</v>
      </c>
      <c r="V66" s="116">
        <v>40.9</v>
      </c>
      <c r="W66">
        <v>-23</v>
      </c>
      <c r="X66">
        <v>-120</v>
      </c>
      <c r="Y66">
        <v>-1.9</v>
      </c>
      <c r="Z66">
        <v>21.65</v>
      </c>
      <c r="AA66">
        <v>19.25</v>
      </c>
      <c r="AB66">
        <v>-60</v>
      </c>
    </row>
    <row r="67" spans="7:28">
      <c r="G67" t="s">
        <v>109</v>
      </c>
      <c r="H67" s="115">
        <v>63.51</v>
      </c>
      <c r="I67" s="88">
        <v>0</v>
      </c>
      <c r="J67" s="88">
        <v>0</v>
      </c>
      <c r="K67" s="88">
        <v>0</v>
      </c>
      <c r="L67" s="88">
        <v>25.5</v>
      </c>
      <c r="M67" s="116">
        <v>0</v>
      </c>
      <c r="N67" s="115">
        <v>0</v>
      </c>
      <c r="O67" s="88">
        <v>-130</v>
      </c>
      <c r="P67" s="88">
        <v>0</v>
      </c>
      <c r="Q67" s="88">
        <v>0</v>
      </c>
      <c r="R67" s="88">
        <v>0</v>
      </c>
      <c r="S67" s="116">
        <v>0</v>
      </c>
      <c r="U67" s="115">
        <v>-131.9</v>
      </c>
      <c r="V67" s="116">
        <v>89.01</v>
      </c>
      <c r="W67">
        <v>63.51</v>
      </c>
      <c r="X67">
        <v>-130</v>
      </c>
      <c r="Y67">
        <v>-1.9</v>
      </c>
      <c r="Z67">
        <v>25.5</v>
      </c>
      <c r="AA67">
        <v>0</v>
      </c>
      <c r="AB67">
        <v>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28.87</v>
      </c>
      <c r="L68" s="88">
        <v>16.36</v>
      </c>
      <c r="M68" s="116">
        <v>0</v>
      </c>
      <c r="N68" s="115">
        <v>0</v>
      </c>
      <c r="O68" s="88">
        <v>-130</v>
      </c>
      <c r="P68" s="88">
        <v>0</v>
      </c>
      <c r="Q68" s="88">
        <v>0</v>
      </c>
      <c r="R68" s="88">
        <v>0</v>
      </c>
      <c r="S68" s="116">
        <v>0</v>
      </c>
      <c r="U68" s="115">
        <v>-131.9</v>
      </c>
      <c r="V68" s="116">
        <v>45.23</v>
      </c>
      <c r="W68">
        <v>0</v>
      </c>
      <c r="X68">
        <v>-130</v>
      </c>
      <c r="Y68">
        <v>-1.9</v>
      </c>
      <c r="Z68">
        <v>16.36</v>
      </c>
      <c r="AA68">
        <v>28.87</v>
      </c>
      <c r="AB68">
        <v>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28.87</v>
      </c>
      <c r="L69" s="88">
        <v>20.21</v>
      </c>
      <c r="M69" s="116">
        <v>0</v>
      </c>
      <c r="N69" s="115">
        <v>0</v>
      </c>
      <c r="O69" s="88">
        <v>-100</v>
      </c>
      <c r="P69" s="88">
        <v>-70</v>
      </c>
      <c r="Q69" s="88">
        <v>0</v>
      </c>
      <c r="R69" s="88">
        <v>0</v>
      </c>
      <c r="S69" s="116">
        <v>0</v>
      </c>
      <c r="U69" s="115">
        <v>-171.9</v>
      </c>
      <c r="V69" s="116">
        <v>49.08</v>
      </c>
      <c r="W69">
        <v>0</v>
      </c>
      <c r="X69">
        <v>-100</v>
      </c>
      <c r="Y69">
        <v>-1.9</v>
      </c>
      <c r="Z69">
        <v>20.21</v>
      </c>
      <c r="AA69">
        <v>28.87</v>
      </c>
      <c r="AB69">
        <v>-70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19.73</v>
      </c>
      <c r="M70" s="116">
        <v>0</v>
      </c>
      <c r="N70" s="115">
        <v>0</v>
      </c>
      <c r="O70" s="88">
        <v>-100</v>
      </c>
      <c r="P70" s="88">
        <v>-80</v>
      </c>
      <c r="Q70" s="88">
        <v>0</v>
      </c>
      <c r="R70" s="88">
        <v>0</v>
      </c>
      <c r="S70" s="116">
        <v>0</v>
      </c>
      <c r="U70" s="115">
        <v>-181.9</v>
      </c>
      <c r="V70" s="116">
        <v>19.73</v>
      </c>
      <c r="W70">
        <v>0</v>
      </c>
      <c r="X70">
        <v>-100</v>
      </c>
      <c r="Y70">
        <v>-1.9</v>
      </c>
      <c r="Z70">
        <v>19.73</v>
      </c>
      <c r="AA70">
        <v>0</v>
      </c>
      <c r="AB70">
        <v>-80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9.6199999999999992</v>
      </c>
      <c r="L71" s="88">
        <v>19.25</v>
      </c>
      <c r="M71" s="116">
        <v>0</v>
      </c>
      <c r="N71" s="115">
        <v>0</v>
      </c>
      <c r="O71" s="88">
        <v>-80</v>
      </c>
      <c r="P71" s="88">
        <v>-210</v>
      </c>
      <c r="Q71" s="88">
        <v>0</v>
      </c>
      <c r="R71" s="88">
        <v>0</v>
      </c>
      <c r="S71" s="116">
        <v>0</v>
      </c>
      <c r="U71" s="115">
        <v>-290</v>
      </c>
      <c r="V71" s="116">
        <v>28.87</v>
      </c>
      <c r="W71">
        <v>0</v>
      </c>
      <c r="X71">
        <v>-80</v>
      </c>
      <c r="Y71">
        <v>0</v>
      </c>
      <c r="Z71">
        <v>19.25</v>
      </c>
      <c r="AA71">
        <v>9.6199999999999992</v>
      </c>
      <c r="AB71">
        <v>-210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28.87</v>
      </c>
      <c r="L72" s="88">
        <v>18.28</v>
      </c>
      <c r="M72" s="116">
        <v>0</v>
      </c>
      <c r="N72" s="115">
        <v>0</v>
      </c>
      <c r="O72" s="88">
        <v>-100</v>
      </c>
      <c r="P72" s="88">
        <v>-150</v>
      </c>
      <c r="Q72" s="88">
        <v>0</v>
      </c>
      <c r="R72" s="88">
        <v>0</v>
      </c>
      <c r="S72" s="116">
        <v>0</v>
      </c>
      <c r="U72" s="115">
        <v>-250</v>
      </c>
      <c r="V72" s="116">
        <v>47.15</v>
      </c>
      <c r="W72">
        <v>0</v>
      </c>
      <c r="X72">
        <v>-100</v>
      </c>
      <c r="Y72">
        <v>0</v>
      </c>
      <c r="Z72">
        <v>18.28</v>
      </c>
      <c r="AA72">
        <v>28.87</v>
      </c>
      <c r="AB72">
        <v>-150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28.87</v>
      </c>
      <c r="L73" s="88">
        <v>19.73</v>
      </c>
      <c r="M73" s="116">
        <v>0</v>
      </c>
      <c r="N73" s="115">
        <v>-173</v>
      </c>
      <c r="O73" s="88">
        <v>-65</v>
      </c>
      <c r="P73" s="88">
        <v>-55</v>
      </c>
      <c r="Q73" s="88">
        <v>0</v>
      </c>
      <c r="R73" s="88">
        <v>0</v>
      </c>
      <c r="S73" s="116">
        <v>0</v>
      </c>
      <c r="U73" s="115">
        <v>-293</v>
      </c>
      <c r="V73" s="116">
        <v>48.6</v>
      </c>
      <c r="W73">
        <v>-173</v>
      </c>
      <c r="X73">
        <v>-65</v>
      </c>
      <c r="Y73">
        <v>0</v>
      </c>
      <c r="Z73">
        <v>19.73</v>
      </c>
      <c r="AA73">
        <v>28.87</v>
      </c>
      <c r="AB73">
        <v>-55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9.91</v>
      </c>
      <c r="M74" s="116">
        <v>0</v>
      </c>
      <c r="N74" s="115">
        <v>-152</v>
      </c>
      <c r="O74" s="88">
        <v>-70</v>
      </c>
      <c r="P74" s="88">
        <v>-75</v>
      </c>
      <c r="Q74" s="88">
        <v>0</v>
      </c>
      <c r="R74" s="88">
        <v>0</v>
      </c>
      <c r="S74" s="116">
        <v>0</v>
      </c>
      <c r="U74" s="115">
        <v>-297</v>
      </c>
      <c r="V74" s="116">
        <v>9.91</v>
      </c>
      <c r="W74">
        <v>-152</v>
      </c>
      <c r="X74">
        <v>-70</v>
      </c>
      <c r="Y74">
        <v>0</v>
      </c>
      <c r="Z74">
        <v>9.91</v>
      </c>
      <c r="AA74">
        <v>0</v>
      </c>
      <c r="AB74">
        <v>-75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12.51</v>
      </c>
      <c r="M75" s="116">
        <v>0</v>
      </c>
      <c r="N75" s="115">
        <v>-177</v>
      </c>
      <c r="O75" s="88">
        <v>-55</v>
      </c>
      <c r="P75" s="88">
        <v>-210</v>
      </c>
      <c r="Q75" s="88">
        <v>0</v>
      </c>
      <c r="R75" s="88">
        <v>0</v>
      </c>
      <c r="S75" s="116">
        <v>0</v>
      </c>
      <c r="U75" s="115">
        <v>-443.9</v>
      </c>
      <c r="V75" s="116">
        <v>12.51</v>
      </c>
      <c r="W75">
        <v>-177</v>
      </c>
      <c r="X75">
        <v>-55</v>
      </c>
      <c r="Y75">
        <v>-1.9</v>
      </c>
      <c r="Z75">
        <v>12.51</v>
      </c>
      <c r="AA75">
        <v>0</v>
      </c>
      <c r="AB75">
        <v>-210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12.51</v>
      </c>
      <c r="M76" s="116">
        <v>0</v>
      </c>
      <c r="N76" s="115">
        <v>-159</v>
      </c>
      <c r="O76" s="88">
        <v>-55</v>
      </c>
      <c r="P76" s="88">
        <v>-125</v>
      </c>
      <c r="Q76" s="88">
        <v>0</v>
      </c>
      <c r="R76" s="88">
        <v>0</v>
      </c>
      <c r="S76" s="116">
        <v>0</v>
      </c>
      <c r="U76" s="115">
        <v>-340.9</v>
      </c>
      <c r="V76" s="116">
        <v>12.51</v>
      </c>
      <c r="W76">
        <v>-159</v>
      </c>
      <c r="X76">
        <v>-55</v>
      </c>
      <c r="Y76">
        <v>-1.9</v>
      </c>
      <c r="Z76">
        <v>12.51</v>
      </c>
      <c r="AA76">
        <v>0</v>
      </c>
      <c r="AB76">
        <v>-125</v>
      </c>
    </row>
    <row r="77" spans="7:28">
      <c r="G77" t="s">
        <v>119</v>
      </c>
      <c r="H77" s="115">
        <v>40.25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-80</v>
      </c>
      <c r="P77" s="88">
        <v>-220</v>
      </c>
      <c r="Q77" s="88">
        <v>0</v>
      </c>
      <c r="R77" s="88">
        <v>0</v>
      </c>
      <c r="S77" s="116">
        <v>0</v>
      </c>
      <c r="U77" s="115">
        <v>-301.89999999999998</v>
      </c>
      <c r="V77" s="116">
        <v>40.25</v>
      </c>
      <c r="W77">
        <v>40.25</v>
      </c>
      <c r="X77">
        <v>-80</v>
      </c>
      <c r="Y77">
        <v>-1.9</v>
      </c>
      <c r="Z77">
        <v>0</v>
      </c>
      <c r="AA77">
        <v>0</v>
      </c>
      <c r="AB77">
        <v>-220</v>
      </c>
    </row>
    <row r="78" spans="7:28">
      <c r="G78" t="s">
        <v>120</v>
      </c>
      <c r="H78" s="115">
        <v>35.92</v>
      </c>
      <c r="I78" s="88">
        <v>0</v>
      </c>
      <c r="J78" s="88">
        <v>0</v>
      </c>
      <c r="K78" s="88">
        <v>7.64</v>
      </c>
      <c r="L78" s="88">
        <v>0</v>
      </c>
      <c r="M78" s="116">
        <v>0</v>
      </c>
      <c r="N78" s="115">
        <v>0</v>
      </c>
      <c r="O78" s="88">
        <v>-50</v>
      </c>
      <c r="P78" s="88">
        <v>-150</v>
      </c>
      <c r="Q78" s="88">
        <v>0</v>
      </c>
      <c r="R78" s="88">
        <v>0</v>
      </c>
      <c r="S78" s="116">
        <v>0</v>
      </c>
      <c r="U78" s="115">
        <v>-201.9</v>
      </c>
      <c r="V78" s="116">
        <v>43.56</v>
      </c>
      <c r="W78">
        <v>35.92</v>
      </c>
      <c r="X78">
        <v>-50</v>
      </c>
      <c r="Y78">
        <v>-1.9</v>
      </c>
      <c r="Z78">
        <v>0</v>
      </c>
      <c r="AA78">
        <v>7.64</v>
      </c>
      <c r="AB78">
        <v>-150</v>
      </c>
    </row>
    <row r="79" spans="7:28">
      <c r="G79" t="s">
        <v>121</v>
      </c>
      <c r="H79" s="115">
        <v>14.34</v>
      </c>
      <c r="I79" s="88">
        <v>0</v>
      </c>
      <c r="J79" s="88">
        <v>0</v>
      </c>
      <c r="K79" s="88">
        <v>0</v>
      </c>
      <c r="L79" s="88">
        <v>7.64</v>
      </c>
      <c r="M79" s="116">
        <v>0</v>
      </c>
      <c r="N79" s="115">
        <v>0</v>
      </c>
      <c r="O79" s="88">
        <v>-55</v>
      </c>
      <c r="P79" s="88">
        <v>-110</v>
      </c>
      <c r="Q79" s="88">
        <v>0</v>
      </c>
      <c r="R79" s="88">
        <v>0</v>
      </c>
      <c r="S79" s="116">
        <v>0</v>
      </c>
      <c r="U79" s="115">
        <v>-166.9</v>
      </c>
      <c r="V79" s="116">
        <v>21.98</v>
      </c>
      <c r="W79">
        <v>14.34</v>
      </c>
      <c r="X79">
        <v>-55</v>
      </c>
      <c r="Y79">
        <v>-1.9</v>
      </c>
      <c r="Z79">
        <v>7.64</v>
      </c>
      <c r="AA79">
        <v>0</v>
      </c>
      <c r="AB79">
        <v>-110</v>
      </c>
    </row>
    <row r="80" spans="7:28">
      <c r="G80" t="s">
        <v>122</v>
      </c>
      <c r="H80" s="115">
        <v>12.93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-20</v>
      </c>
      <c r="P80" s="88">
        <v>-100</v>
      </c>
      <c r="Q80" s="88">
        <v>0</v>
      </c>
      <c r="R80" s="88">
        <v>0</v>
      </c>
      <c r="S80" s="116">
        <v>0</v>
      </c>
      <c r="U80" s="115">
        <v>-121.9</v>
      </c>
      <c r="V80" s="116">
        <v>12.93</v>
      </c>
      <c r="W80">
        <v>12.93</v>
      </c>
      <c r="X80">
        <v>-20</v>
      </c>
      <c r="Y80">
        <v>-1.9</v>
      </c>
      <c r="Z80">
        <v>0</v>
      </c>
      <c r="AA80">
        <v>0</v>
      </c>
      <c r="AB80">
        <v>-100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-60</v>
      </c>
      <c r="O81" s="88">
        <v>-25</v>
      </c>
      <c r="P81" s="88">
        <v>-90</v>
      </c>
      <c r="Q81" s="88">
        <v>0</v>
      </c>
      <c r="R81" s="88">
        <v>0</v>
      </c>
      <c r="S81" s="116">
        <v>0</v>
      </c>
      <c r="U81" s="115">
        <v>-176.9</v>
      </c>
      <c r="V81" s="116">
        <v>0</v>
      </c>
      <c r="W81">
        <v>-60</v>
      </c>
      <c r="X81">
        <v>-25</v>
      </c>
      <c r="Y81">
        <v>-1.9</v>
      </c>
      <c r="Z81">
        <v>0</v>
      </c>
      <c r="AA81">
        <v>0</v>
      </c>
      <c r="AB81">
        <v>-90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8.65</v>
      </c>
      <c r="L82" s="88">
        <v>0</v>
      </c>
      <c r="M82" s="116">
        <v>0</v>
      </c>
      <c r="N82" s="115">
        <v>-90</v>
      </c>
      <c r="O82" s="88">
        <v>-30</v>
      </c>
      <c r="P82" s="88">
        <v>-100</v>
      </c>
      <c r="Q82" s="88">
        <v>0</v>
      </c>
      <c r="R82" s="88">
        <v>0</v>
      </c>
      <c r="S82" s="116">
        <v>0</v>
      </c>
      <c r="U82" s="115">
        <v>-221.9</v>
      </c>
      <c r="V82" s="116">
        <v>8.65</v>
      </c>
      <c r="W82">
        <v>-90</v>
      </c>
      <c r="X82">
        <v>-30</v>
      </c>
      <c r="Y82">
        <v>-1.9</v>
      </c>
      <c r="Z82">
        <v>0</v>
      </c>
      <c r="AA82">
        <v>8.65</v>
      </c>
      <c r="AB82">
        <v>-100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-130</v>
      </c>
      <c r="O83" s="88">
        <v>-40</v>
      </c>
      <c r="P83" s="88">
        <v>-150</v>
      </c>
      <c r="Q83" s="88">
        <v>0</v>
      </c>
      <c r="R83" s="88">
        <v>0</v>
      </c>
      <c r="S83" s="116">
        <v>0</v>
      </c>
      <c r="U83" s="115">
        <v>-321.89999999999998</v>
      </c>
      <c r="V83" s="116">
        <v>0</v>
      </c>
      <c r="W83">
        <v>-130</v>
      </c>
      <c r="X83">
        <v>-40</v>
      </c>
      <c r="Y83">
        <v>-1.9</v>
      </c>
      <c r="Z83">
        <v>0</v>
      </c>
      <c r="AA83">
        <v>0</v>
      </c>
      <c r="AB83">
        <v>-150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-170</v>
      </c>
      <c r="O84" s="88">
        <v>-40</v>
      </c>
      <c r="P84" s="88">
        <v>-100</v>
      </c>
      <c r="Q84" s="88">
        <v>0</v>
      </c>
      <c r="R84" s="88">
        <v>0</v>
      </c>
      <c r="S84" s="116">
        <v>0</v>
      </c>
      <c r="U84" s="115">
        <v>-311.89999999999998</v>
      </c>
      <c r="V84" s="116">
        <v>0</v>
      </c>
      <c r="W84">
        <v>-170</v>
      </c>
      <c r="X84">
        <v>-40</v>
      </c>
      <c r="Y84">
        <v>-1.9</v>
      </c>
      <c r="Z84">
        <v>0</v>
      </c>
      <c r="AA84">
        <v>0</v>
      </c>
      <c r="AB84">
        <v>-100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0.62</v>
      </c>
      <c r="M85" s="116">
        <v>0</v>
      </c>
      <c r="N85" s="115">
        <v>-310</v>
      </c>
      <c r="O85" s="88">
        <v>-76</v>
      </c>
      <c r="P85" s="88">
        <v>-88</v>
      </c>
      <c r="Q85" s="88">
        <v>0</v>
      </c>
      <c r="R85" s="88">
        <v>0</v>
      </c>
      <c r="S85" s="116">
        <v>0</v>
      </c>
      <c r="U85" s="115">
        <v>-475.9</v>
      </c>
      <c r="V85" s="116">
        <v>0.62</v>
      </c>
      <c r="W85">
        <v>-310</v>
      </c>
      <c r="X85">
        <v>-76</v>
      </c>
      <c r="Y85">
        <v>-1.9</v>
      </c>
      <c r="Z85">
        <v>0.62</v>
      </c>
      <c r="AA85">
        <v>0</v>
      </c>
      <c r="AB85">
        <v>-88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7.78</v>
      </c>
      <c r="L86" s="88">
        <v>0</v>
      </c>
      <c r="M86" s="116">
        <v>0</v>
      </c>
      <c r="N86" s="115">
        <v>-270</v>
      </c>
      <c r="O86" s="88">
        <v>-50</v>
      </c>
      <c r="P86" s="88">
        <v>-100</v>
      </c>
      <c r="Q86" s="88">
        <v>0</v>
      </c>
      <c r="R86" s="88">
        <v>0</v>
      </c>
      <c r="S86" s="116">
        <v>0</v>
      </c>
      <c r="U86" s="115">
        <v>-421.9</v>
      </c>
      <c r="V86" s="116">
        <v>7.78</v>
      </c>
      <c r="W86">
        <v>-270</v>
      </c>
      <c r="X86">
        <v>-50</v>
      </c>
      <c r="Y86">
        <v>-1.9</v>
      </c>
      <c r="Z86">
        <v>0</v>
      </c>
      <c r="AA86">
        <v>7.78</v>
      </c>
      <c r="AB86">
        <v>-100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-370</v>
      </c>
      <c r="O87" s="88">
        <v>-90</v>
      </c>
      <c r="P87" s="88">
        <v>-160</v>
      </c>
      <c r="Q87" s="88">
        <v>0</v>
      </c>
      <c r="R87" s="88">
        <v>0</v>
      </c>
      <c r="S87" s="116">
        <v>0</v>
      </c>
      <c r="U87" s="115">
        <v>-621.9</v>
      </c>
      <c r="V87" s="116">
        <v>0</v>
      </c>
      <c r="W87">
        <v>-370</v>
      </c>
      <c r="X87">
        <v>-90</v>
      </c>
      <c r="Y87">
        <v>-1.9</v>
      </c>
      <c r="Z87">
        <v>0</v>
      </c>
      <c r="AA87">
        <v>0</v>
      </c>
      <c r="AB87">
        <v>-160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-300</v>
      </c>
      <c r="O88" s="88">
        <v>-80</v>
      </c>
      <c r="P88" s="88">
        <v>-120</v>
      </c>
      <c r="Q88" s="88">
        <v>0</v>
      </c>
      <c r="R88" s="88">
        <v>0</v>
      </c>
      <c r="S88" s="116">
        <v>0</v>
      </c>
      <c r="U88" s="115">
        <v>-501.9</v>
      </c>
      <c r="V88" s="116">
        <v>0</v>
      </c>
      <c r="W88">
        <v>-300</v>
      </c>
      <c r="X88">
        <v>-80</v>
      </c>
      <c r="Y88">
        <v>-1.9</v>
      </c>
      <c r="Z88">
        <v>0</v>
      </c>
      <c r="AA88">
        <v>0</v>
      </c>
      <c r="AB88">
        <v>-120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-314</v>
      </c>
      <c r="O89" s="88">
        <v>-180</v>
      </c>
      <c r="P89" s="88">
        <v>-200</v>
      </c>
      <c r="Q89" s="88">
        <v>0</v>
      </c>
      <c r="R89" s="88">
        <v>0</v>
      </c>
      <c r="S89" s="116">
        <v>0</v>
      </c>
      <c r="U89" s="115">
        <v>-695.9</v>
      </c>
      <c r="V89" s="116">
        <v>0</v>
      </c>
      <c r="W89">
        <v>-314</v>
      </c>
      <c r="X89">
        <v>-180</v>
      </c>
      <c r="Y89">
        <v>-1.9</v>
      </c>
      <c r="Z89">
        <v>0</v>
      </c>
      <c r="AA89">
        <v>0</v>
      </c>
      <c r="AB89">
        <v>-200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33.68</v>
      </c>
      <c r="L90" s="88">
        <v>0</v>
      </c>
      <c r="M90" s="116">
        <v>0</v>
      </c>
      <c r="N90" s="115">
        <v>-242</v>
      </c>
      <c r="O90" s="88">
        <v>-144</v>
      </c>
      <c r="P90" s="88">
        <v>-150</v>
      </c>
      <c r="Q90" s="88">
        <v>0</v>
      </c>
      <c r="R90" s="88">
        <v>0</v>
      </c>
      <c r="S90" s="116">
        <v>0</v>
      </c>
      <c r="U90" s="115">
        <v>-537.9</v>
      </c>
      <c r="V90" s="116">
        <v>33.68</v>
      </c>
      <c r="W90">
        <v>-242</v>
      </c>
      <c r="X90">
        <v>-144</v>
      </c>
      <c r="Y90">
        <v>-1.9</v>
      </c>
      <c r="Z90">
        <v>0</v>
      </c>
      <c r="AA90">
        <v>33.68</v>
      </c>
      <c r="AB90">
        <v>-150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1.92</v>
      </c>
      <c r="M91" s="116">
        <v>0</v>
      </c>
      <c r="N91" s="115">
        <v>-381</v>
      </c>
      <c r="O91" s="88">
        <v>-170</v>
      </c>
      <c r="P91" s="88">
        <v>-150</v>
      </c>
      <c r="Q91" s="88">
        <v>0</v>
      </c>
      <c r="R91" s="88">
        <v>0</v>
      </c>
      <c r="S91" s="116">
        <v>0</v>
      </c>
      <c r="U91" s="115">
        <v>-702.9</v>
      </c>
      <c r="V91" s="116">
        <v>1.92</v>
      </c>
      <c r="W91">
        <v>-381</v>
      </c>
      <c r="X91">
        <v>-170</v>
      </c>
      <c r="Y91">
        <v>-1.9</v>
      </c>
      <c r="Z91">
        <v>1.92</v>
      </c>
      <c r="AA91">
        <v>0</v>
      </c>
      <c r="AB91">
        <v>-150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-290</v>
      </c>
      <c r="O92" s="88">
        <v>-200</v>
      </c>
      <c r="P92" s="88">
        <v>-265</v>
      </c>
      <c r="Q92" s="88">
        <v>0</v>
      </c>
      <c r="R92" s="88">
        <v>0</v>
      </c>
      <c r="S92" s="116">
        <v>0</v>
      </c>
      <c r="U92" s="115">
        <v>-756.9</v>
      </c>
      <c r="V92" s="116">
        <v>0</v>
      </c>
      <c r="W92">
        <v>-290</v>
      </c>
      <c r="X92">
        <v>-200</v>
      </c>
      <c r="Y92">
        <v>-1.9</v>
      </c>
      <c r="Z92">
        <v>0</v>
      </c>
      <c r="AA92">
        <v>0</v>
      </c>
      <c r="AB92">
        <v>-265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-276</v>
      </c>
      <c r="O93" s="88">
        <v>-165</v>
      </c>
      <c r="P93" s="88">
        <v>-170</v>
      </c>
      <c r="Q93" s="88">
        <v>0</v>
      </c>
      <c r="R93" s="88">
        <v>0</v>
      </c>
      <c r="S93" s="116">
        <v>0</v>
      </c>
      <c r="U93" s="115">
        <v>-612.9</v>
      </c>
      <c r="V93" s="116">
        <v>0</v>
      </c>
      <c r="W93">
        <v>-276</v>
      </c>
      <c r="X93">
        <v>-165</v>
      </c>
      <c r="Y93">
        <v>-1.9</v>
      </c>
      <c r="Z93">
        <v>0</v>
      </c>
      <c r="AA93">
        <v>0</v>
      </c>
      <c r="AB93">
        <v>-170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28.87</v>
      </c>
      <c r="L94" s="88">
        <v>0</v>
      </c>
      <c r="M94" s="116">
        <v>0</v>
      </c>
      <c r="N94" s="115">
        <v>-262</v>
      </c>
      <c r="O94" s="88">
        <v>-150</v>
      </c>
      <c r="P94" s="88">
        <v>-200</v>
      </c>
      <c r="Q94" s="88">
        <v>0</v>
      </c>
      <c r="R94" s="88">
        <v>0</v>
      </c>
      <c r="S94" s="116">
        <v>0</v>
      </c>
      <c r="U94" s="115">
        <v>-613.9</v>
      </c>
      <c r="V94" s="116">
        <v>28.87</v>
      </c>
      <c r="W94">
        <v>-262</v>
      </c>
      <c r="X94">
        <v>-150</v>
      </c>
      <c r="Y94">
        <v>-1.9</v>
      </c>
      <c r="Z94">
        <v>0</v>
      </c>
      <c r="AA94">
        <v>28.87</v>
      </c>
      <c r="AB94">
        <v>-200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11.55</v>
      </c>
      <c r="M95" s="116">
        <v>0</v>
      </c>
      <c r="N95" s="115">
        <v>-340</v>
      </c>
      <c r="O95" s="88">
        <v>-160</v>
      </c>
      <c r="P95" s="88">
        <v>-200</v>
      </c>
      <c r="Q95" s="88">
        <v>0</v>
      </c>
      <c r="R95" s="88">
        <v>0</v>
      </c>
      <c r="S95" s="116">
        <v>0</v>
      </c>
      <c r="U95" s="115">
        <v>-700</v>
      </c>
      <c r="V95" s="116">
        <v>11.55</v>
      </c>
      <c r="W95">
        <v>-340</v>
      </c>
      <c r="X95">
        <v>-160</v>
      </c>
      <c r="Y95">
        <v>0</v>
      </c>
      <c r="Z95">
        <v>11.55</v>
      </c>
      <c r="AA95">
        <v>0</v>
      </c>
      <c r="AB95">
        <v>-200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10.59</v>
      </c>
      <c r="M96" s="116">
        <v>0</v>
      </c>
      <c r="N96" s="115">
        <v>-319</v>
      </c>
      <c r="O96" s="88">
        <v>-160</v>
      </c>
      <c r="P96" s="88">
        <v>-200</v>
      </c>
      <c r="Q96" s="88">
        <v>0</v>
      </c>
      <c r="R96" s="88">
        <v>0</v>
      </c>
      <c r="S96" s="116">
        <v>0</v>
      </c>
      <c r="U96" s="115">
        <v>-679</v>
      </c>
      <c r="V96" s="116">
        <v>10.59</v>
      </c>
      <c r="W96">
        <v>-319</v>
      </c>
      <c r="X96">
        <v>-160</v>
      </c>
      <c r="Y96">
        <v>0</v>
      </c>
      <c r="Z96">
        <v>10.59</v>
      </c>
      <c r="AA96">
        <v>0</v>
      </c>
      <c r="AB96">
        <v>-200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-425</v>
      </c>
      <c r="O97" s="88">
        <v>-190</v>
      </c>
      <c r="P97" s="88">
        <v>-200</v>
      </c>
      <c r="Q97" s="88">
        <v>0</v>
      </c>
      <c r="R97" s="88">
        <v>0</v>
      </c>
      <c r="S97" s="116">
        <v>0</v>
      </c>
      <c r="U97" s="115">
        <v>-815</v>
      </c>
      <c r="V97" s="116">
        <v>0</v>
      </c>
      <c r="W97">
        <v>-425</v>
      </c>
      <c r="X97">
        <v>-190</v>
      </c>
      <c r="Y97">
        <v>0</v>
      </c>
      <c r="Z97">
        <v>0</v>
      </c>
      <c r="AA97">
        <v>0</v>
      </c>
      <c r="AB97">
        <v>-200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6.74</v>
      </c>
      <c r="M98" s="116">
        <v>0</v>
      </c>
      <c r="N98" s="115">
        <v>-394</v>
      </c>
      <c r="O98" s="88">
        <v>-190</v>
      </c>
      <c r="P98" s="88">
        <v>-200</v>
      </c>
      <c r="Q98" s="88">
        <v>0</v>
      </c>
      <c r="R98" s="88">
        <v>0</v>
      </c>
      <c r="S98" s="116">
        <v>0</v>
      </c>
      <c r="U98" s="115">
        <v>-784</v>
      </c>
      <c r="V98" s="116">
        <v>6.74</v>
      </c>
      <c r="W98">
        <v>-394</v>
      </c>
      <c r="X98">
        <v>-190</v>
      </c>
      <c r="Y98">
        <v>0</v>
      </c>
      <c r="Z98">
        <v>6.74</v>
      </c>
      <c r="AA98">
        <v>0</v>
      </c>
      <c r="AB98">
        <v>-200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0.2620325</v>
      </c>
      <c r="I99" s="111">
        <f t="shared" ref="I99:BQ99" si="1">SUM(I3:I98)/4000</f>
        <v>0.1023125</v>
      </c>
      <c r="J99" s="111">
        <f t="shared" si="1"/>
        <v>0.12517500000000001</v>
      </c>
      <c r="K99" s="111">
        <f t="shared" si="1"/>
        <v>0.24525750000000002</v>
      </c>
      <c r="L99" s="111">
        <f t="shared" si="1"/>
        <v>0.20387250000000001</v>
      </c>
      <c r="M99" s="111">
        <f t="shared" si="1"/>
        <v>0</v>
      </c>
      <c r="N99" s="110">
        <f t="shared" si="1"/>
        <v>-2.5567500000000001</v>
      </c>
      <c r="O99" s="111">
        <f t="shared" si="1"/>
        <v>-1.2575000000000001</v>
      </c>
      <c r="P99" s="111">
        <f t="shared" si="1"/>
        <v>-1.8447499999999999</v>
      </c>
      <c r="Q99" s="111">
        <f t="shared" si="1"/>
        <v>-7.2499999999999995E-2</v>
      </c>
      <c r="R99" s="111">
        <f t="shared" si="1"/>
        <v>0</v>
      </c>
      <c r="S99" s="112">
        <f t="shared" si="1"/>
        <v>0</v>
      </c>
      <c r="U99" s="110">
        <f t="shared" si="1"/>
        <v>-5.756199999999998</v>
      </c>
      <c r="V99" s="112">
        <f t="shared" si="1"/>
        <v>0.9386500000000001</v>
      </c>
      <c r="W99">
        <f t="shared" si="1"/>
        <v>-2.2947175</v>
      </c>
      <c r="X99">
        <f t="shared" si="1"/>
        <v>-1.1551875</v>
      </c>
      <c r="Y99">
        <f t="shared" si="1"/>
        <v>-2.4700000000000017E-2</v>
      </c>
      <c r="Z99">
        <f t="shared" si="1"/>
        <v>0.20387250000000001</v>
      </c>
      <c r="AA99">
        <f t="shared" si="1"/>
        <v>0.17275749999999998</v>
      </c>
      <c r="AB99">
        <f t="shared" si="1"/>
        <v>-1.7195750000000001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442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33.68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33.68</v>
      </c>
      <c r="W7">
        <v>0</v>
      </c>
      <c r="X7">
        <v>0</v>
      </c>
      <c r="Y7">
        <v>33.68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72.17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72.17</v>
      </c>
      <c r="W36">
        <v>0</v>
      </c>
      <c r="X36">
        <v>0</v>
      </c>
      <c r="Y36">
        <v>72.17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9.6199999999999992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9.6199999999999992</v>
      </c>
      <c r="W37">
        <v>0</v>
      </c>
      <c r="X37">
        <v>0</v>
      </c>
      <c r="Y37">
        <v>9.6199999999999992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67.36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67.36</v>
      </c>
      <c r="W38">
        <v>0</v>
      </c>
      <c r="X38">
        <v>0</v>
      </c>
      <c r="Y38">
        <v>67.36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19.25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19.25</v>
      </c>
      <c r="W39">
        <v>0</v>
      </c>
      <c r="X39">
        <v>0</v>
      </c>
      <c r="Y39">
        <v>19.25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105.85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105.85</v>
      </c>
      <c r="W40">
        <v>0</v>
      </c>
      <c r="X40">
        <v>0</v>
      </c>
      <c r="Y40">
        <v>105.85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105.85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105.85</v>
      </c>
      <c r="W41">
        <v>0</v>
      </c>
      <c r="X41">
        <v>0</v>
      </c>
      <c r="Y41">
        <v>105.85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105.85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105.85</v>
      </c>
      <c r="W42">
        <v>0</v>
      </c>
      <c r="X42">
        <v>0</v>
      </c>
      <c r="Y42">
        <v>105.85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57.74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57.74</v>
      </c>
      <c r="W43">
        <v>0</v>
      </c>
      <c r="X43">
        <v>0</v>
      </c>
      <c r="Y43">
        <v>57.74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129.91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129.91</v>
      </c>
      <c r="W44">
        <v>0</v>
      </c>
      <c r="X44">
        <v>0</v>
      </c>
      <c r="Y44">
        <v>129.91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105.85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105.85</v>
      </c>
      <c r="W45">
        <v>0</v>
      </c>
      <c r="X45">
        <v>0</v>
      </c>
      <c r="Y45">
        <v>105.85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134.72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134.72</v>
      </c>
      <c r="W46">
        <v>0</v>
      </c>
      <c r="X46">
        <v>0</v>
      </c>
      <c r="Y46">
        <v>134.72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67.36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67.36</v>
      </c>
      <c r="W47">
        <v>0</v>
      </c>
      <c r="X47">
        <v>0</v>
      </c>
      <c r="Y47">
        <v>67.36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110.66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110.66</v>
      </c>
      <c r="W48">
        <v>0</v>
      </c>
      <c r="X48">
        <v>0</v>
      </c>
      <c r="Y48">
        <v>110.66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120.29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120.29</v>
      </c>
      <c r="W49">
        <v>0</v>
      </c>
      <c r="X49">
        <v>0</v>
      </c>
      <c r="Y49">
        <v>120.29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139.53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139.53</v>
      </c>
      <c r="W50">
        <v>0</v>
      </c>
      <c r="X50">
        <v>0</v>
      </c>
      <c r="Y50">
        <v>139.53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76.98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76.98</v>
      </c>
      <c r="W51">
        <v>0</v>
      </c>
      <c r="X51">
        <v>0</v>
      </c>
      <c r="Y51">
        <v>76.98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120.29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120.29</v>
      </c>
      <c r="W52">
        <v>0</v>
      </c>
      <c r="X52">
        <v>0</v>
      </c>
      <c r="Y52">
        <v>120.29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125.1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125.1</v>
      </c>
      <c r="W53">
        <v>0</v>
      </c>
      <c r="X53">
        <v>0</v>
      </c>
      <c r="Y53">
        <v>125.1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129.91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129.91</v>
      </c>
      <c r="W54">
        <v>0</v>
      </c>
      <c r="X54">
        <v>0</v>
      </c>
      <c r="Y54">
        <v>129.91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65.44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65.44</v>
      </c>
      <c r="W55">
        <v>0</v>
      </c>
      <c r="X55">
        <v>0</v>
      </c>
      <c r="Y55">
        <v>65.44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125.1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125.1</v>
      </c>
      <c r="W56">
        <v>0</v>
      </c>
      <c r="X56">
        <v>0</v>
      </c>
      <c r="Y56">
        <v>125.1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125.1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125.1</v>
      </c>
      <c r="W57">
        <v>0</v>
      </c>
      <c r="X57">
        <v>0</v>
      </c>
      <c r="Y57">
        <v>125.1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125.1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125.1</v>
      </c>
      <c r="W58">
        <v>0</v>
      </c>
      <c r="X58">
        <v>0</v>
      </c>
      <c r="Y58">
        <v>125.1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72.17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72.17</v>
      </c>
      <c r="W59">
        <v>0</v>
      </c>
      <c r="X59">
        <v>0</v>
      </c>
      <c r="Y59">
        <v>72.17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125.1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125.1</v>
      </c>
      <c r="W60">
        <v>0</v>
      </c>
      <c r="X60">
        <v>0</v>
      </c>
      <c r="Y60">
        <v>125.1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125.1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125.1</v>
      </c>
      <c r="W61">
        <v>0</v>
      </c>
      <c r="X61">
        <v>0</v>
      </c>
      <c r="Y61">
        <v>125.1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125.1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125.1</v>
      </c>
      <c r="W62">
        <v>0</v>
      </c>
      <c r="X62">
        <v>0</v>
      </c>
      <c r="Y62">
        <v>125.1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62.55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62.55</v>
      </c>
      <c r="W63">
        <v>0</v>
      </c>
      <c r="X63">
        <v>0</v>
      </c>
      <c r="Y63">
        <v>62.55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125.1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125.1</v>
      </c>
      <c r="W64">
        <v>0</v>
      </c>
      <c r="X64">
        <v>0</v>
      </c>
      <c r="Y64">
        <v>125.1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125.1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125.1</v>
      </c>
      <c r="W65">
        <v>0</v>
      </c>
      <c r="X65">
        <v>0</v>
      </c>
      <c r="Y65">
        <v>125.1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120.29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120.29</v>
      </c>
      <c r="W66">
        <v>0</v>
      </c>
      <c r="X66">
        <v>0</v>
      </c>
      <c r="Y66">
        <v>120.29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57.74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57.74</v>
      </c>
      <c r="W67">
        <v>0</v>
      </c>
      <c r="X67">
        <v>0</v>
      </c>
      <c r="Y67">
        <v>57.74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115.48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115.48</v>
      </c>
      <c r="W68">
        <v>0</v>
      </c>
      <c r="X68">
        <v>0</v>
      </c>
      <c r="Y68">
        <v>115.48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115.48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115.48</v>
      </c>
      <c r="W69">
        <v>0</v>
      </c>
      <c r="X69">
        <v>0</v>
      </c>
      <c r="Y69">
        <v>115.48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105.85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105.85</v>
      </c>
      <c r="W70">
        <v>0</v>
      </c>
      <c r="X70">
        <v>0</v>
      </c>
      <c r="Y70">
        <v>105.85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48.12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48.12</v>
      </c>
      <c r="W71">
        <v>0</v>
      </c>
      <c r="X71">
        <v>0</v>
      </c>
      <c r="Y71">
        <v>48.12</v>
      </c>
    </row>
    <row r="72" spans="7:25">
      <c r="G72" t="s">
        <v>114</v>
      </c>
      <c r="H72" s="115">
        <v>0</v>
      </c>
      <c r="I72" s="88">
        <v>28.87</v>
      </c>
      <c r="J72" s="88">
        <v>0</v>
      </c>
      <c r="K72" s="88">
        <v>96.23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125.1</v>
      </c>
      <c r="W72">
        <v>0</v>
      </c>
      <c r="X72">
        <v>28.87</v>
      </c>
      <c r="Y72">
        <v>96.23</v>
      </c>
    </row>
    <row r="73" spans="7:25">
      <c r="G73" t="s">
        <v>115</v>
      </c>
      <c r="H73" s="115">
        <v>0</v>
      </c>
      <c r="I73" s="88">
        <v>38.49</v>
      </c>
      <c r="J73" s="88">
        <v>0</v>
      </c>
      <c r="K73" s="88">
        <v>86.61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125.1</v>
      </c>
      <c r="W73">
        <v>0</v>
      </c>
      <c r="X73">
        <v>38.49</v>
      </c>
      <c r="Y73">
        <v>86.61</v>
      </c>
    </row>
    <row r="74" spans="7:25">
      <c r="G74" t="s">
        <v>116</v>
      </c>
      <c r="H74" s="115">
        <v>0</v>
      </c>
      <c r="I74" s="88">
        <v>33.68</v>
      </c>
      <c r="J74" s="88">
        <v>0</v>
      </c>
      <c r="K74" s="88">
        <v>86.61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120.29</v>
      </c>
      <c r="W74">
        <v>0</v>
      </c>
      <c r="X74">
        <v>33.68</v>
      </c>
      <c r="Y74">
        <v>86.61</v>
      </c>
    </row>
    <row r="75" spans="7:25">
      <c r="G75" t="s">
        <v>117</v>
      </c>
      <c r="H75" s="115">
        <v>0</v>
      </c>
      <c r="I75" s="88">
        <v>33.68</v>
      </c>
      <c r="J75" s="88">
        <v>0</v>
      </c>
      <c r="K75" s="88">
        <v>9.6199999999999992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43.3</v>
      </c>
      <c r="W75">
        <v>0</v>
      </c>
      <c r="X75">
        <v>33.68</v>
      </c>
      <c r="Y75">
        <v>9.6199999999999992</v>
      </c>
    </row>
    <row r="76" spans="7:25">
      <c r="G76" t="s">
        <v>118</v>
      </c>
      <c r="H76" s="115">
        <v>0</v>
      </c>
      <c r="I76" s="88">
        <v>25.6</v>
      </c>
      <c r="J76" s="88">
        <v>0</v>
      </c>
      <c r="K76" s="88">
        <v>59.73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85.33</v>
      </c>
      <c r="W76">
        <v>0</v>
      </c>
      <c r="X76">
        <v>25.6</v>
      </c>
      <c r="Y76">
        <v>59.73</v>
      </c>
    </row>
    <row r="77" spans="7:25">
      <c r="G77" t="s">
        <v>119</v>
      </c>
      <c r="H77" s="115">
        <v>0</v>
      </c>
      <c r="I77" s="88">
        <v>4.9800000000000004</v>
      </c>
      <c r="J77" s="88">
        <v>0</v>
      </c>
      <c r="K77" s="88">
        <v>24.89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29.87</v>
      </c>
      <c r="W77">
        <v>0</v>
      </c>
      <c r="X77">
        <v>4.9800000000000004</v>
      </c>
      <c r="Y77">
        <v>24.89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31.52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31.52</v>
      </c>
      <c r="W78">
        <v>0</v>
      </c>
      <c r="X78">
        <v>0</v>
      </c>
      <c r="Y78">
        <v>31.52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3.75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3.75</v>
      </c>
      <c r="W79">
        <v>0</v>
      </c>
      <c r="X79">
        <v>0</v>
      </c>
      <c r="Y79">
        <v>3.75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12.87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12.87</v>
      </c>
      <c r="W80">
        <v>0</v>
      </c>
      <c r="X80">
        <v>0</v>
      </c>
      <c r="Y80">
        <v>12.87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8.1999999999999993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8.1999999999999993</v>
      </c>
      <c r="W81">
        <v>0</v>
      </c>
      <c r="X81">
        <v>0</v>
      </c>
      <c r="Y81">
        <v>8.1999999999999993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12.89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12.89</v>
      </c>
      <c r="W82">
        <v>0</v>
      </c>
      <c r="X82">
        <v>0</v>
      </c>
      <c r="Y82">
        <v>12.89</v>
      </c>
    </row>
    <row r="83" spans="7:25">
      <c r="G83" t="s">
        <v>125</v>
      </c>
      <c r="H83" s="115">
        <v>17.52</v>
      </c>
      <c r="I83" s="88">
        <v>0</v>
      </c>
      <c r="J83" s="88">
        <v>0</v>
      </c>
      <c r="K83" s="88">
        <v>2.88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20.399999999999999</v>
      </c>
      <c r="W83">
        <v>17.52</v>
      </c>
      <c r="X83">
        <v>0</v>
      </c>
      <c r="Y83">
        <v>2.88</v>
      </c>
    </row>
    <row r="84" spans="7:25">
      <c r="G84" t="s">
        <v>126</v>
      </c>
      <c r="H84" s="115">
        <v>16.36</v>
      </c>
      <c r="I84" s="88">
        <v>0</v>
      </c>
      <c r="J84" s="88">
        <v>0</v>
      </c>
      <c r="K84" s="88">
        <v>13.41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29.77</v>
      </c>
      <c r="W84">
        <v>16.36</v>
      </c>
      <c r="X84">
        <v>0</v>
      </c>
      <c r="Y84">
        <v>13.41</v>
      </c>
    </row>
    <row r="85" spans="7:25">
      <c r="G85" t="s">
        <v>127</v>
      </c>
      <c r="H85" s="115">
        <v>17.260000000000002</v>
      </c>
      <c r="I85" s="88">
        <v>0</v>
      </c>
      <c r="J85" s="88">
        <v>0</v>
      </c>
      <c r="K85" s="88">
        <v>9.74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27</v>
      </c>
      <c r="W85">
        <v>17.260000000000002</v>
      </c>
      <c r="X85">
        <v>0</v>
      </c>
      <c r="Y85">
        <v>9.74</v>
      </c>
    </row>
    <row r="86" spans="7:25">
      <c r="G86" t="s">
        <v>128</v>
      </c>
      <c r="H86" s="115">
        <v>17.03</v>
      </c>
      <c r="I86" s="88">
        <v>0</v>
      </c>
      <c r="J86" s="88">
        <v>0</v>
      </c>
      <c r="K86" s="88">
        <v>13.74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30.77</v>
      </c>
      <c r="W86">
        <v>17.03</v>
      </c>
      <c r="X86">
        <v>0</v>
      </c>
      <c r="Y86">
        <v>13.74</v>
      </c>
    </row>
    <row r="87" spans="7:25">
      <c r="G87" t="s">
        <v>129</v>
      </c>
      <c r="H87" s="115">
        <v>19.39</v>
      </c>
      <c r="I87" s="88">
        <v>0</v>
      </c>
      <c r="J87" s="88">
        <v>0</v>
      </c>
      <c r="K87" s="88">
        <v>2.94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22.33</v>
      </c>
      <c r="W87">
        <v>19.39</v>
      </c>
      <c r="X87">
        <v>0</v>
      </c>
      <c r="Y87">
        <v>2.94</v>
      </c>
    </row>
    <row r="88" spans="7:25">
      <c r="G88" t="s">
        <v>130</v>
      </c>
      <c r="H88" s="115">
        <v>40.47</v>
      </c>
      <c r="I88" s="88">
        <v>0</v>
      </c>
      <c r="J88" s="88">
        <v>0</v>
      </c>
      <c r="K88" s="88">
        <v>12.27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52.74</v>
      </c>
      <c r="W88">
        <v>40.47</v>
      </c>
      <c r="X88">
        <v>0</v>
      </c>
      <c r="Y88">
        <v>12.27</v>
      </c>
    </row>
    <row r="89" spans="7:25">
      <c r="G89" t="s">
        <v>131</v>
      </c>
      <c r="H89" s="115">
        <v>62.32</v>
      </c>
      <c r="I89" s="88">
        <v>0</v>
      </c>
      <c r="J89" s="88">
        <v>0</v>
      </c>
      <c r="K89" s="88">
        <v>6.65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68.97</v>
      </c>
      <c r="W89">
        <v>62.32</v>
      </c>
      <c r="X89">
        <v>0</v>
      </c>
      <c r="Y89">
        <v>6.65</v>
      </c>
    </row>
    <row r="90" spans="7:25">
      <c r="G90" t="s">
        <v>132</v>
      </c>
      <c r="H90" s="115">
        <v>81.27</v>
      </c>
      <c r="I90" s="88">
        <v>0</v>
      </c>
      <c r="J90" s="88">
        <v>0</v>
      </c>
      <c r="K90" s="88">
        <v>10.220000000000001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91.49</v>
      </c>
      <c r="W90">
        <v>81.27</v>
      </c>
      <c r="X90">
        <v>0</v>
      </c>
      <c r="Y90">
        <v>10.220000000000001</v>
      </c>
    </row>
    <row r="91" spans="7:25">
      <c r="G91" t="s">
        <v>133</v>
      </c>
      <c r="H91" s="115">
        <v>60.81</v>
      </c>
      <c r="I91" s="88">
        <v>0</v>
      </c>
      <c r="J91" s="88">
        <v>0</v>
      </c>
      <c r="K91" s="88">
        <v>3.04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63.85</v>
      </c>
      <c r="W91">
        <v>60.81</v>
      </c>
      <c r="X91">
        <v>0</v>
      </c>
      <c r="Y91">
        <v>3.04</v>
      </c>
    </row>
    <row r="92" spans="7:25">
      <c r="G92" t="s">
        <v>134</v>
      </c>
      <c r="H92" s="115">
        <v>75.430000000000007</v>
      </c>
      <c r="I92" s="88">
        <v>0</v>
      </c>
      <c r="J92" s="88">
        <v>0</v>
      </c>
      <c r="K92" s="88">
        <v>12.58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88.01</v>
      </c>
      <c r="W92">
        <v>75.430000000000007</v>
      </c>
      <c r="X92">
        <v>0</v>
      </c>
      <c r="Y92">
        <v>12.58</v>
      </c>
    </row>
    <row r="93" spans="7:25">
      <c r="G93" t="s">
        <v>135</v>
      </c>
      <c r="H93" s="115">
        <v>88.54</v>
      </c>
      <c r="I93" s="88">
        <v>0</v>
      </c>
      <c r="J93" s="88">
        <v>0</v>
      </c>
      <c r="K93" s="88">
        <v>9.2200000000000006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97.76</v>
      </c>
      <c r="W93">
        <v>88.54</v>
      </c>
      <c r="X93">
        <v>0</v>
      </c>
      <c r="Y93">
        <v>9.2200000000000006</v>
      </c>
    </row>
    <row r="94" spans="7:25">
      <c r="G94" t="s">
        <v>136</v>
      </c>
      <c r="H94" s="115">
        <v>95.3</v>
      </c>
      <c r="I94" s="88">
        <v>0</v>
      </c>
      <c r="J94" s="88">
        <v>0</v>
      </c>
      <c r="K94" s="88">
        <v>6.72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102.02</v>
      </c>
      <c r="W94">
        <v>95.3</v>
      </c>
      <c r="X94">
        <v>0</v>
      </c>
      <c r="Y94">
        <v>6.72</v>
      </c>
    </row>
    <row r="95" spans="7:25">
      <c r="G95" t="s">
        <v>137</v>
      </c>
      <c r="H95" s="115">
        <v>104.85</v>
      </c>
      <c r="I95" s="88">
        <v>1.2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106.05</v>
      </c>
      <c r="W95">
        <v>104.85</v>
      </c>
      <c r="X95">
        <v>1.2</v>
      </c>
      <c r="Y95">
        <v>0</v>
      </c>
    </row>
    <row r="96" spans="7:25">
      <c r="G96" t="s">
        <v>138</v>
      </c>
      <c r="H96" s="115">
        <v>92.62</v>
      </c>
      <c r="I96" s="88">
        <v>2.4500000000000002</v>
      </c>
      <c r="J96" s="88">
        <v>0</v>
      </c>
      <c r="K96" s="88">
        <v>9.83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104.9</v>
      </c>
      <c r="W96">
        <v>92.62</v>
      </c>
      <c r="X96">
        <v>2.4500000000000002</v>
      </c>
      <c r="Y96">
        <v>9.83</v>
      </c>
    </row>
    <row r="97" spans="1:83">
      <c r="G97" t="s">
        <v>139</v>
      </c>
      <c r="H97" s="115">
        <v>93.73</v>
      </c>
      <c r="I97" s="88">
        <v>1.28</v>
      </c>
      <c r="J97" s="88">
        <v>0</v>
      </c>
      <c r="K97" s="88">
        <v>7.71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102.72</v>
      </c>
      <c r="W97">
        <v>93.73</v>
      </c>
      <c r="X97">
        <v>1.28</v>
      </c>
      <c r="Y97">
        <v>7.71</v>
      </c>
    </row>
    <row r="98" spans="1:83">
      <c r="G98" t="s">
        <v>140</v>
      </c>
      <c r="H98" s="115">
        <v>86.12</v>
      </c>
      <c r="I98" s="88">
        <v>0</v>
      </c>
      <c r="J98" s="88">
        <v>0</v>
      </c>
      <c r="K98" s="88">
        <v>8.67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94.79</v>
      </c>
      <c r="W98">
        <v>86.12</v>
      </c>
      <c r="X98">
        <v>0</v>
      </c>
      <c r="Y98">
        <v>8.67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0.24225500000000003</v>
      </c>
      <c r="I99" s="111">
        <f t="shared" ref="I99:BQ99" si="1">SUM(I3:I98)/4000</f>
        <v>4.2557499999999991E-2</v>
      </c>
      <c r="J99" s="111">
        <f t="shared" si="1"/>
        <v>0</v>
      </c>
      <c r="K99" s="111">
        <f t="shared" si="1"/>
        <v>1.0411074999999999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1.3259200000000002</v>
      </c>
      <c r="W99">
        <f t="shared" si="1"/>
        <v>0.24225500000000003</v>
      </c>
      <c r="X99">
        <f t="shared" si="1"/>
        <v>4.2557499999999991E-2</v>
      </c>
      <c r="Y99">
        <f t="shared" si="1"/>
        <v>1.0411074999999999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44771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7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7">
      <c r="A3" t="s">
        <v>45</v>
      </c>
      <c r="E3">
        <f>GT_NG!P3</f>
        <v>13.914365881032548</v>
      </c>
      <c r="F3">
        <f>GT_Spot!P3</f>
        <v>0</v>
      </c>
      <c r="G3">
        <f>PPCL_NG!P3</f>
        <v>33.950000000000003</v>
      </c>
      <c r="H3">
        <f>PPCL_Spot!P3</f>
        <v>10.18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874.12475253731532</v>
      </c>
      <c r="P3" s="77">
        <v>115.15</v>
      </c>
      <c r="Q3" s="77">
        <v>38.119999999999997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61.41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117.4</v>
      </c>
      <c r="Z3" s="75">
        <f>IEX!N3</f>
        <v>0</v>
      </c>
      <c r="AA3" s="117">
        <f>STOA!H3</f>
        <v>731.46</v>
      </c>
      <c r="AB3" s="117">
        <f>-STOA!N3</f>
        <v>0</v>
      </c>
      <c r="AC3">
        <f>SUMIF(B3:AB3,"&gt;0")*$AC$2-SUMIF(B3:AB3,"&lt;0")*($AC$2/(1-$AC$2))+SUMIF(AI3:AR3,"&gt;0")*$AC$2-SUMIF(AI3:AR3,"&lt;0")*($AC$2/(1-$AC$2))</f>
        <v>19.495393417222708</v>
      </c>
      <c r="AD3">
        <f>SUM(B3:AB3,AI3:AR3)-AC3</f>
        <v>1956.8337250011255</v>
      </c>
      <c r="AE3">
        <f>'IDT-1'!B3</f>
        <v>206.72300000000001</v>
      </c>
      <c r="AF3" s="26"/>
      <c r="AG3">
        <f>SUM(AD3:AF3)+AT3</f>
        <v>2179.9267250011253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-119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16.37</v>
      </c>
      <c r="AU3">
        <v>1</v>
      </c>
    </row>
    <row r="4" spans="1:47">
      <c r="A4" t="s">
        <v>46</v>
      </c>
      <c r="E4">
        <f>GT_NG!P4</f>
        <v>13.914365881032548</v>
      </c>
      <c r="F4">
        <f>GT_Spot!P4</f>
        <v>0</v>
      </c>
      <c r="G4">
        <f>PPCL_NG!P4</f>
        <v>33.950000000000003</v>
      </c>
      <c r="H4">
        <f>PPCL_Spot!P4</f>
        <v>10.18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863.31821501651518</v>
      </c>
      <c r="P4" s="77">
        <v>115.15</v>
      </c>
      <c r="Q4" s="77">
        <v>38.119999999999997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61.599999999999994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65.44</v>
      </c>
      <c r="Z4" s="75">
        <f>IEX!N4</f>
        <v>0</v>
      </c>
      <c r="AA4" s="117">
        <f>STOA!H4</f>
        <v>731.46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18.944719887039664</v>
      </c>
      <c r="AD4">
        <f t="shared" ref="AD4:AD67" si="1">SUM(B4:AB4,AI4:AR4)-AC4</f>
        <v>1894.8078610105081</v>
      </c>
      <c r="AE4">
        <f>'IDT-1'!B4</f>
        <v>227.06399999999999</v>
      </c>
      <c r="AF4" s="26"/>
      <c r="AG4">
        <f t="shared" ref="AG4:AG67" si="2">SUM(AD4:AF4)+AT4</f>
        <v>2138.2418610105078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-119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16.37</v>
      </c>
      <c r="AU4">
        <v>2</v>
      </c>
    </row>
    <row r="5" spans="1:47">
      <c r="A5" t="s">
        <v>47</v>
      </c>
      <c r="E5">
        <f>GT_NG!P5</f>
        <v>13.908279539713725</v>
      </c>
      <c r="F5">
        <f>GT_Spot!P5</f>
        <v>0</v>
      </c>
      <c r="G5">
        <f>PPCL_NG!P5</f>
        <v>33.950000000000003</v>
      </c>
      <c r="H5">
        <f>PPCL_Spot!P5</f>
        <v>10.18</v>
      </c>
      <c r="I5">
        <f>Bawana_NG!P5</f>
        <v>99.61999999999999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845.11224958275625</v>
      </c>
      <c r="P5" s="77">
        <v>57.74</v>
      </c>
      <c r="Q5" s="77">
        <v>38.119999999999997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61.480000000000004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731.46</v>
      </c>
      <c r="AB5" s="117">
        <f>-STOA!N5</f>
        <v>0</v>
      </c>
      <c r="AC5">
        <f t="shared" si="0"/>
        <v>16.743480059021884</v>
      </c>
      <c r="AD5">
        <f t="shared" si="1"/>
        <v>1863.8270490634479</v>
      </c>
      <c r="AE5">
        <f>'IDT-1'!B5</f>
        <v>258</v>
      </c>
      <c r="AF5" s="26"/>
      <c r="AG5">
        <f t="shared" si="2"/>
        <v>2138.1970490634476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-11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16.37</v>
      </c>
      <c r="AU5">
        <v>3</v>
      </c>
    </row>
    <row r="6" spans="1:47">
      <c r="A6" t="s">
        <v>48</v>
      </c>
      <c r="E6">
        <f>GT_NG!P6</f>
        <v>13.908279539713725</v>
      </c>
      <c r="F6">
        <f>GT_Spot!P6</f>
        <v>0</v>
      </c>
      <c r="G6">
        <f>PPCL_NG!P6</f>
        <v>33.950000000000003</v>
      </c>
      <c r="H6">
        <f>PPCL_Spot!P6</f>
        <v>10.18</v>
      </c>
      <c r="I6">
        <f>Bawana_NG!P6</f>
        <v>99.61999999999999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834.30571250115622</v>
      </c>
      <c r="P6" s="77">
        <v>57.74</v>
      </c>
      <c r="Q6" s="77">
        <v>38.119999999999997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61.650000000000006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731.46</v>
      </c>
      <c r="AB6" s="117">
        <f>-STOA!N6</f>
        <v>0</v>
      </c>
      <c r="AC6">
        <f t="shared" si="0"/>
        <v>16.552219129959656</v>
      </c>
      <c r="AD6">
        <f t="shared" si="1"/>
        <v>1864.3817729109103</v>
      </c>
      <c r="AE6">
        <f>'IDT-1'!B6</f>
        <v>231</v>
      </c>
      <c r="AF6" s="26"/>
      <c r="AG6">
        <f t="shared" si="2"/>
        <v>2111.7517729109104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16.37</v>
      </c>
      <c r="AU6">
        <v>4</v>
      </c>
    </row>
    <row r="7" spans="1:47">
      <c r="A7" t="s">
        <v>49</v>
      </c>
      <c r="E7">
        <f>GT_NG!P7</f>
        <v>13.908279539713725</v>
      </c>
      <c r="F7">
        <f>GT_Spot!P7</f>
        <v>0</v>
      </c>
      <c r="G7">
        <f>PPCL_NG!P7</f>
        <v>33.950000000000003</v>
      </c>
      <c r="H7">
        <f>PPCL_Spot!P7</f>
        <v>8.8075534573729524</v>
      </c>
      <c r="I7">
        <f>Bawana_NG!P7</f>
        <v>99.61999999999999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881.15272079931469</v>
      </c>
      <c r="P7" s="77">
        <v>57.74</v>
      </c>
      <c r="Q7" s="77">
        <v>38.119999999999997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61.800000000000004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731.18000000000006</v>
      </c>
      <c r="AB7" s="117">
        <f>-STOA!N7</f>
        <v>0</v>
      </c>
      <c r="AC7">
        <f t="shared" si="0"/>
        <v>17.856820280672252</v>
      </c>
      <c r="AD7">
        <f t="shared" si="1"/>
        <v>1806.4217335157289</v>
      </c>
      <c r="AE7">
        <f>'IDT-1'!B7</f>
        <v>209</v>
      </c>
      <c r="AF7" s="26"/>
      <c r="AG7">
        <f t="shared" si="2"/>
        <v>2015.4217335157289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-102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13.908279539713725</v>
      </c>
      <c r="F8">
        <f>GT_Spot!P8</f>
        <v>0</v>
      </c>
      <c r="G8">
        <f>PPCL_NG!P8</f>
        <v>33.950000000000003</v>
      </c>
      <c r="H8">
        <f>PPCL_Spot!P8</f>
        <v>10.18</v>
      </c>
      <c r="I8">
        <f>Bawana_NG!P8</f>
        <v>99.61999999999999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860.5966984278798</v>
      </c>
      <c r="P8" s="77">
        <v>57.74</v>
      </c>
      <c r="Q8" s="77">
        <v>38.119999999999997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61.58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731.18000000000006</v>
      </c>
      <c r="AB8" s="117">
        <f>-STOA!N8</f>
        <v>0</v>
      </c>
      <c r="AC8">
        <f t="shared" si="0"/>
        <v>17.215528054702393</v>
      </c>
      <c r="AD8">
        <f t="shared" si="1"/>
        <v>1840.659449912891</v>
      </c>
      <c r="AE8">
        <f>'IDT-1'!B8</f>
        <v>194</v>
      </c>
      <c r="AF8" s="26"/>
      <c r="AG8">
        <f t="shared" si="2"/>
        <v>2034.659449912891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9.4564045568213402</v>
      </c>
      <c r="F9">
        <f>GT_Spot!P9</f>
        <v>0</v>
      </c>
      <c r="G9">
        <f>PPCL_NG!P9</f>
        <v>33.950000000000003</v>
      </c>
      <c r="H9">
        <f>PPCL_Spot!P9</f>
        <v>9</v>
      </c>
      <c r="I9">
        <f>Bawana_NG!P9</f>
        <v>99.61999999999999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850.59507200851465</v>
      </c>
      <c r="P9" s="77">
        <v>117.62</v>
      </c>
      <c r="Q9" s="77">
        <v>38.119999999999997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61.35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731.18000000000006</v>
      </c>
      <c r="AB9" s="117">
        <f>-STOA!N9</f>
        <v>0</v>
      </c>
      <c r="AC9">
        <f t="shared" si="0"/>
        <v>17.975754598294731</v>
      </c>
      <c r="AD9">
        <f t="shared" si="1"/>
        <v>1841.9157219670412</v>
      </c>
      <c r="AE9">
        <f>'IDT-1'!B9</f>
        <v>171</v>
      </c>
      <c r="AF9" s="26"/>
      <c r="AG9">
        <f t="shared" si="2"/>
        <v>2012.9157219670412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-91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13.908279539713725</v>
      </c>
      <c r="F10">
        <f>GT_Spot!P10</f>
        <v>0</v>
      </c>
      <c r="G10">
        <f>PPCL_NG!P10</f>
        <v>33.950000000000003</v>
      </c>
      <c r="H10">
        <f>PPCL_Spot!P10</f>
        <v>10.18</v>
      </c>
      <c r="I10">
        <f>Bawana_NG!P10</f>
        <v>99.61999999999999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849.67153824380034</v>
      </c>
      <c r="P10" s="77">
        <v>117.62</v>
      </c>
      <c r="Q10" s="77">
        <v>38.119999999999997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61.03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731.18000000000006</v>
      </c>
      <c r="AB10" s="117">
        <f>-STOA!N10</f>
        <v>0</v>
      </c>
      <c r="AC10">
        <f t="shared" si="0"/>
        <v>18.413887739513488</v>
      </c>
      <c r="AD10">
        <f t="shared" si="1"/>
        <v>1800.8659300440004</v>
      </c>
      <c r="AE10">
        <f>'IDT-1'!B10</f>
        <v>133</v>
      </c>
      <c r="AF10" s="26"/>
      <c r="AG10">
        <f t="shared" si="2"/>
        <v>1933.8659300440004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-136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13.908279539713725</v>
      </c>
      <c r="F11">
        <f>GT_Spot!P11</f>
        <v>0</v>
      </c>
      <c r="G11">
        <f>PPCL_NG!P11</f>
        <v>33.950000000000003</v>
      </c>
      <c r="H11">
        <f>PPCL_Spot!P11</f>
        <v>10.18</v>
      </c>
      <c r="I11">
        <f>Bawana_NG!P11</f>
        <v>99.61999999999999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835.55245078326936</v>
      </c>
      <c r="P11" s="77">
        <v>117.62</v>
      </c>
      <c r="Q11" s="77">
        <v>38.119999999999997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59.440000000000005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731.41000000000008</v>
      </c>
      <c r="AB11" s="117">
        <f>-STOA!N11</f>
        <v>0</v>
      </c>
      <c r="AC11">
        <f t="shared" si="0"/>
        <v>18.037962326761544</v>
      </c>
      <c r="AD11">
        <f t="shared" si="1"/>
        <v>1812.7627679962216</v>
      </c>
      <c r="AE11">
        <f>'IDT-1'!B11</f>
        <v>102</v>
      </c>
      <c r="AF11" s="26"/>
      <c r="AG11">
        <f t="shared" si="2"/>
        <v>1914.7627679962216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-109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13.908279539713725</v>
      </c>
      <c r="F12">
        <f>GT_Spot!P12</f>
        <v>0</v>
      </c>
      <c r="G12">
        <f>PPCL_NG!P12</f>
        <v>33.950000000000003</v>
      </c>
      <c r="H12">
        <f>PPCL_Spot!P12</f>
        <v>10.18</v>
      </c>
      <c r="I12">
        <f>Bawana_NG!P12</f>
        <v>99.61999999999999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835.65988965460588</v>
      </c>
      <c r="P12" s="77">
        <v>117.62</v>
      </c>
      <c r="Q12" s="77">
        <v>38.119999999999997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57.9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731.41000000000008</v>
      </c>
      <c r="AB12" s="117">
        <f>-STOA!N12</f>
        <v>0</v>
      </c>
      <c r="AC12">
        <f t="shared" si="0"/>
        <v>18.0342339163515</v>
      </c>
      <c r="AD12">
        <f t="shared" si="1"/>
        <v>1810.3339352779681</v>
      </c>
      <c r="AE12">
        <f>'IDT-1'!B12</f>
        <v>76</v>
      </c>
      <c r="AF12" s="26"/>
      <c r="AG12">
        <f t="shared" si="2"/>
        <v>1886.3339352779681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-110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13.908279539713725</v>
      </c>
      <c r="F13">
        <f>GT_Spot!P13</f>
        <v>0</v>
      </c>
      <c r="G13">
        <f>PPCL_NG!P13</f>
        <v>33.950000000000003</v>
      </c>
      <c r="H13">
        <f>PPCL_Spot!P13</f>
        <v>10.18</v>
      </c>
      <c r="I13">
        <f>Bawana_NG!P13</f>
        <v>99.61999999999999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835.65988965460588</v>
      </c>
      <c r="P13" s="77">
        <v>117.62</v>
      </c>
      <c r="Q13" s="77">
        <v>38.119999999999997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56.75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731.41000000000008</v>
      </c>
      <c r="AB13" s="117">
        <f>-STOA!N13</f>
        <v>0</v>
      </c>
      <c r="AC13">
        <f t="shared" si="0"/>
        <v>17.917576386085155</v>
      </c>
      <c r="AD13">
        <f t="shared" si="1"/>
        <v>1821.3005928082343</v>
      </c>
      <c r="AE13">
        <f>'IDT-1'!B13</f>
        <v>56</v>
      </c>
      <c r="AF13" s="26"/>
      <c r="AG13">
        <f t="shared" si="2"/>
        <v>1877.3005928082343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-98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13.908279539713725</v>
      </c>
      <c r="F14">
        <f>GT_Spot!P14</f>
        <v>0</v>
      </c>
      <c r="G14">
        <f>PPCL_NG!P14</f>
        <v>33.950000000000003</v>
      </c>
      <c r="H14">
        <f>PPCL_Spot!P14</f>
        <v>10.18</v>
      </c>
      <c r="I14">
        <f>Bawana_NG!P14</f>
        <v>99.61999999999999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834.98751167587568</v>
      </c>
      <c r="P14" s="77">
        <v>117.62</v>
      </c>
      <c r="Q14" s="77">
        <v>38.119999999999997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55.99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731.41000000000008</v>
      </c>
      <c r="AB14" s="117">
        <f>-STOA!N14</f>
        <v>0</v>
      </c>
      <c r="AC14">
        <f t="shared" si="0"/>
        <v>17.904971459872328</v>
      </c>
      <c r="AD14">
        <f t="shared" si="1"/>
        <v>1819.8808197557171</v>
      </c>
      <c r="AE14">
        <f>'IDT-1'!B14</f>
        <v>33</v>
      </c>
      <c r="AF14" s="26"/>
      <c r="AG14">
        <f t="shared" si="2"/>
        <v>1852.8808197557171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-98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13.908279539713725</v>
      </c>
      <c r="F15">
        <f>GT_Spot!P15</f>
        <v>0</v>
      </c>
      <c r="G15">
        <f>PPCL_NG!P15</f>
        <v>33.950000000000003</v>
      </c>
      <c r="H15">
        <f>PPCL_Spot!P15</f>
        <v>10.18</v>
      </c>
      <c r="I15">
        <f>Bawana_NG!P15</f>
        <v>99.61999999999999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833.28126145100589</v>
      </c>
      <c r="P15" s="77">
        <v>117.62</v>
      </c>
      <c r="Q15" s="77">
        <v>38.119999999999997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57.150000000000006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731.18000000000006</v>
      </c>
      <c r="AB15" s="117">
        <f>-STOA!N15</f>
        <v>0</v>
      </c>
      <c r="AC15">
        <f t="shared" si="0"/>
        <v>18.235509303736897</v>
      </c>
      <c r="AD15">
        <f t="shared" si="1"/>
        <v>1780.7740316869827</v>
      </c>
      <c r="AE15">
        <f>'IDT-1'!B15</f>
        <v>10</v>
      </c>
      <c r="AF15" s="26"/>
      <c r="AG15">
        <f t="shared" si="2"/>
        <v>1790.7740316869827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-136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13.908279539713725</v>
      </c>
      <c r="F16">
        <f>GT_Spot!P16</f>
        <v>0</v>
      </c>
      <c r="G16">
        <f>PPCL_NG!P16</f>
        <v>33.950000000000003</v>
      </c>
      <c r="H16">
        <f>PPCL_Spot!P16</f>
        <v>10.18</v>
      </c>
      <c r="I16">
        <f>Bawana_NG!P16</f>
        <v>99.61999999999999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827.67951867100601</v>
      </c>
      <c r="P16" s="77">
        <v>117.62</v>
      </c>
      <c r="Q16" s="77">
        <v>38.119999999999997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56.92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731.18000000000006</v>
      </c>
      <c r="AB16" s="117">
        <f>-STOA!N16</f>
        <v>0</v>
      </c>
      <c r="AC16">
        <f t="shared" si="0"/>
        <v>18.006627416828994</v>
      </c>
      <c r="AD16">
        <f t="shared" si="1"/>
        <v>1795.171170793891</v>
      </c>
      <c r="AE16">
        <f>'IDT-1'!B16</f>
        <v>0</v>
      </c>
      <c r="AF16" s="26"/>
      <c r="AG16">
        <f t="shared" si="2"/>
        <v>1795.171170793891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-116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13.908279539713725</v>
      </c>
      <c r="F17">
        <f>GT_Spot!P17</f>
        <v>0</v>
      </c>
      <c r="G17">
        <f>PPCL_NG!P17</f>
        <v>33.950000000000003</v>
      </c>
      <c r="H17">
        <f>PPCL_Spot!P17</f>
        <v>10.18</v>
      </c>
      <c r="I17">
        <f>Bawana_NG!P17</f>
        <v>99.61999999999999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820.41620211580596</v>
      </c>
      <c r="P17" s="77">
        <v>117.62</v>
      </c>
      <c r="Q17" s="77">
        <v>38.119999999999997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56.65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731.18000000000006</v>
      </c>
      <c r="AB17" s="117">
        <f>-STOA!N17</f>
        <v>0</v>
      </c>
      <c r="AC17">
        <f t="shared" si="0"/>
        <v>17.798284190788106</v>
      </c>
      <c r="AD17">
        <f t="shared" si="1"/>
        <v>1803.8461974647316</v>
      </c>
      <c r="AE17">
        <f>'IDT-1'!B17</f>
        <v>0</v>
      </c>
      <c r="AF17" s="26"/>
      <c r="AG17">
        <f t="shared" si="2"/>
        <v>1803.8461974647316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-100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13.908279539713725</v>
      </c>
      <c r="F18">
        <f>GT_Spot!P18</f>
        <v>0</v>
      </c>
      <c r="G18">
        <f>PPCL_NG!P18</f>
        <v>33.950000000000003</v>
      </c>
      <c r="H18">
        <f>PPCL_Spot!P18</f>
        <v>10.18</v>
      </c>
      <c r="I18">
        <f>Bawana_NG!P18</f>
        <v>99.61999999999999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820.41620211580596</v>
      </c>
      <c r="P18" s="77">
        <v>117.62</v>
      </c>
      <c r="Q18" s="77">
        <v>38.119999999999997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56.28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731.18000000000006</v>
      </c>
      <c r="AB18" s="117">
        <f>-STOA!N18</f>
        <v>0</v>
      </c>
      <c r="AC18">
        <f t="shared" si="0"/>
        <v>18.123518909109332</v>
      </c>
      <c r="AD18">
        <f t="shared" si="1"/>
        <v>1766.1509627464102</v>
      </c>
      <c r="AE18">
        <f>'IDT-1'!B18</f>
        <v>0</v>
      </c>
      <c r="AF18" s="26"/>
      <c r="AG18">
        <f t="shared" si="2"/>
        <v>1766.1509627464102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-137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14.556022944550671</v>
      </c>
      <c r="F19">
        <f>GT_Spot!P19</f>
        <v>0</v>
      </c>
      <c r="G19">
        <f>PPCL_NG!P19</f>
        <v>33.950000000000003</v>
      </c>
      <c r="H19">
        <f>PPCL_Spot!P19</f>
        <v>10.18</v>
      </c>
      <c r="I19">
        <f>Bawana_NG!P19</f>
        <v>99.61999999999999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775.79335869403769</v>
      </c>
      <c r="P19" s="77">
        <v>117.62</v>
      </c>
      <c r="Q19" s="77">
        <v>38.119999999999997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55.83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731.41000000000008</v>
      </c>
      <c r="AB19" s="117">
        <f>-STOA!N19</f>
        <v>0</v>
      </c>
      <c r="AC19">
        <f t="shared" si="0"/>
        <v>17.74348015648253</v>
      </c>
      <c r="AD19">
        <f t="shared" si="1"/>
        <v>1721.3359014821058</v>
      </c>
      <c r="AE19">
        <f>'IDT-1'!B19</f>
        <v>0</v>
      </c>
      <c r="AF19" s="26"/>
      <c r="AG19">
        <f t="shared" si="2"/>
        <v>1721.3359014821058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-138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14.556022944550671</v>
      </c>
      <c r="F20">
        <f>GT_Spot!P20</f>
        <v>0</v>
      </c>
      <c r="G20">
        <f>PPCL_NG!P20</f>
        <v>33.950000000000003</v>
      </c>
      <c r="H20">
        <f>PPCL_Spot!P20</f>
        <v>10.18</v>
      </c>
      <c r="I20">
        <f>Bawana_NG!P20</f>
        <v>99.61999999999999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774.53605286483764</v>
      </c>
      <c r="P20" s="77">
        <v>117.62</v>
      </c>
      <c r="Q20" s="77">
        <v>38.119999999999997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55.650000000000006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731.41000000000008</v>
      </c>
      <c r="AB20" s="117">
        <f>-STOA!N20</f>
        <v>0</v>
      </c>
      <c r="AC20">
        <f t="shared" si="0"/>
        <v>17.65980684500801</v>
      </c>
      <c r="AD20">
        <f t="shared" si="1"/>
        <v>1727.9822689643804</v>
      </c>
      <c r="AE20">
        <f>'IDT-1'!B20</f>
        <v>0</v>
      </c>
      <c r="AF20" s="26"/>
      <c r="AG20">
        <f t="shared" si="2"/>
        <v>1727.9822689643804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-130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14.556022944550671</v>
      </c>
      <c r="F21">
        <f>GT_Spot!P21</f>
        <v>0</v>
      </c>
      <c r="G21">
        <f>PPCL_NG!P21</f>
        <v>33.950000000000003</v>
      </c>
      <c r="H21">
        <f>PPCL_Spot!P21</f>
        <v>10.18</v>
      </c>
      <c r="I21">
        <f>Bawana_NG!P21</f>
        <v>99.61999999999999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724.64863566486508</v>
      </c>
      <c r="P21" s="77">
        <v>112.03</v>
      </c>
      <c r="Q21" s="77">
        <v>38.119999999999997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55.32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731.41000000000008</v>
      </c>
      <c r="AB21" s="117">
        <f>-STOA!N21</f>
        <v>0</v>
      </c>
      <c r="AC21">
        <f t="shared" si="0"/>
        <v>16.396304479217257</v>
      </c>
      <c r="AD21">
        <f t="shared" si="1"/>
        <v>1760.4383541301984</v>
      </c>
      <c r="AE21">
        <f>'IDT-1'!B21</f>
        <v>0</v>
      </c>
      <c r="AF21" s="26"/>
      <c r="AG21">
        <f t="shared" si="2"/>
        <v>1760.4383541301984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14.556022944550671</v>
      </c>
      <c r="F22">
        <f>GT_Spot!P22</f>
        <v>0</v>
      </c>
      <c r="G22">
        <f>PPCL_NG!P22</f>
        <v>33.950000000000003</v>
      </c>
      <c r="H22">
        <f>PPCL_Spot!P22</f>
        <v>10.18</v>
      </c>
      <c r="I22">
        <f>Bawana_NG!P22</f>
        <v>99.61999999999999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724.64863566486508</v>
      </c>
      <c r="P22" s="77">
        <v>112.03</v>
      </c>
      <c r="Q22" s="77">
        <v>38.119999999999997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55.28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731.41000000000008</v>
      </c>
      <c r="AB22" s="117">
        <f>-STOA!N22</f>
        <v>0</v>
      </c>
      <c r="AC22">
        <f t="shared" si="0"/>
        <v>16.822102600282633</v>
      </c>
      <c r="AD22">
        <f t="shared" si="1"/>
        <v>1711.9725560091329</v>
      </c>
      <c r="AE22">
        <f>'IDT-1'!B22</f>
        <v>0</v>
      </c>
      <c r="AF22" s="26"/>
      <c r="AG22">
        <f t="shared" si="2"/>
        <v>1711.9725560091329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-91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14.556022944550671</v>
      </c>
      <c r="F23">
        <f>GT_Spot!P23</f>
        <v>0</v>
      </c>
      <c r="G23">
        <f>PPCL_NG!P23</f>
        <v>33.950000000000003</v>
      </c>
      <c r="H23">
        <f>PPCL_Spot!P23</f>
        <v>10.18</v>
      </c>
      <c r="I23">
        <f>Bawana_NG!P23</f>
        <v>75.844861772541364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677.96646084705208</v>
      </c>
      <c r="P23" s="77">
        <v>57.74</v>
      </c>
      <c r="Q23" s="77">
        <v>38.119999999999997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67.86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731.41000000000008</v>
      </c>
      <c r="AB23" s="117">
        <f>-STOA!N23</f>
        <v>0</v>
      </c>
      <c r="AC23">
        <f t="shared" si="0"/>
        <v>15.027120640964469</v>
      </c>
      <c r="AD23">
        <f t="shared" si="1"/>
        <v>1692.6002249231797</v>
      </c>
      <c r="AE23">
        <f>'IDT-1'!B23</f>
        <v>0</v>
      </c>
      <c r="AF23" s="26"/>
      <c r="AG23">
        <f t="shared" si="2"/>
        <v>1692.6002249231797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14.556022944550671</v>
      </c>
      <c r="F24">
        <f>GT_Spot!P24</f>
        <v>0</v>
      </c>
      <c r="G24">
        <f>PPCL_NG!P24</f>
        <v>33.950000000000003</v>
      </c>
      <c r="H24">
        <f>PPCL_Spot!P24</f>
        <v>10.18</v>
      </c>
      <c r="I24">
        <f>Bawana_NG!P24</f>
        <v>75.844861772541364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686.19521767134415</v>
      </c>
      <c r="P24" s="77">
        <v>57.74</v>
      </c>
      <c r="Q24" s="77">
        <v>38.119999999999997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66.52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731.41000000000008</v>
      </c>
      <c r="AB24" s="117">
        <f>-STOA!N24</f>
        <v>0</v>
      </c>
      <c r="AC24">
        <f t="shared" si="0"/>
        <v>15.087741701018238</v>
      </c>
      <c r="AD24">
        <f t="shared" si="1"/>
        <v>1699.4283606874178</v>
      </c>
      <c r="AE24">
        <f>'IDT-1'!B24</f>
        <v>0</v>
      </c>
      <c r="AF24" s="26"/>
      <c r="AG24">
        <f t="shared" si="2"/>
        <v>1699.4283606874178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14.556022944550671</v>
      </c>
      <c r="F25">
        <f>GT_Spot!P25</f>
        <v>0</v>
      </c>
      <c r="G25">
        <f>PPCL_NG!P25</f>
        <v>33.950000000000003</v>
      </c>
      <c r="H25">
        <f>PPCL_Spot!P25</f>
        <v>10.18</v>
      </c>
      <c r="I25">
        <f>Bawana_NG!P25</f>
        <v>75.844861772541364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696.38085815507543</v>
      </c>
      <c r="P25" s="77">
        <v>57.74</v>
      </c>
      <c r="Q25" s="77">
        <v>38.119999999999997</v>
      </c>
      <c r="R25" s="80">
        <v>0</v>
      </c>
      <c r="S25" s="80">
        <v>0</v>
      </c>
      <c r="T25" s="78">
        <f>SUMPRODUCT(LTA!F25:AJ25,LTA!F$101:AJ$101,LTA!F$103:AJ$103)</f>
        <v>0.28999999999999998</v>
      </c>
      <c r="U25" s="78">
        <f>SUMPRODUCT(LTA!F25:AJ25,LTA!F$102:AJ$102,LTA!F$103:AJ$103)</f>
        <v>64.84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731.41000000000008</v>
      </c>
      <c r="AB25" s="117">
        <f>-STOA!N25</f>
        <v>0</v>
      </c>
      <c r="AC25">
        <f t="shared" si="0"/>
        <v>15.866515411528507</v>
      </c>
      <c r="AD25">
        <f t="shared" si="1"/>
        <v>1628.445227460639</v>
      </c>
      <c r="AE25">
        <f>'IDT-1'!B25</f>
        <v>0</v>
      </c>
      <c r="AF25" s="26"/>
      <c r="AG25">
        <f t="shared" si="2"/>
        <v>1628.445227460639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-79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14.556022944550671</v>
      </c>
      <c r="F26">
        <f>GT_Spot!P26</f>
        <v>0</v>
      </c>
      <c r="G26">
        <f>PPCL_NG!P26</f>
        <v>33.950000000000003</v>
      </c>
      <c r="H26">
        <f>PPCL_Spot!P26</f>
        <v>10.18</v>
      </c>
      <c r="I26">
        <f>Bawana_NG!P26</f>
        <v>70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696.38094320783978</v>
      </c>
      <c r="P26" s="77">
        <v>57.74</v>
      </c>
      <c r="Q26" s="77">
        <v>38.119999999999997</v>
      </c>
      <c r="R26" s="80">
        <v>0</v>
      </c>
      <c r="S26" s="80">
        <v>0</v>
      </c>
      <c r="T26" s="78">
        <f>SUMPRODUCT(LTA!F26:AJ26,LTA!F$101:AJ$101,LTA!F$103:AJ$103)</f>
        <v>0.53</v>
      </c>
      <c r="U26" s="78">
        <f>SUMPRODUCT(LTA!F26:AJ26,LTA!F$102:AJ$102,LTA!F$103:AJ$103)</f>
        <v>63.79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731.41000000000008</v>
      </c>
      <c r="AB26" s="117">
        <f>-STOA!N26</f>
        <v>0</v>
      </c>
      <c r="AC26">
        <f t="shared" si="0"/>
        <v>15.559365805772998</v>
      </c>
      <c r="AD26">
        <f t="shared" si="1"/>
        <v>1650.0976003466174</v>
      </c>
      <c r="AE26">
        <f>'IDT-1'!B26</f>
        <v>0</v>
      </c>
      <c r="AF26" s="26"/>
      <c r="AG26">
        <f t="shared" si="2"/>
        <v>1650.0976003466174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-51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14.556022944550671</v>
      </c>
      <c r="F27">
        <f>GT_Spot!P27</f>
        <v>0</v>
      </c>
      <c r="G27">
        <f>PPCL_NG!P27</f>
        <v>33.950000000000003</v>
      </c>
      <c r="H27">
        <f>PPCL_Spot!P27</f>
        <v>10.18</v>
      </c>
      <c r="I27">
        <f>Bawana_NG!P27</f>
        <v>75.844861772541364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696.38097918576159</v>
      </c>
      <c r="P27" s="77">
        <v>57.74</v>
      </c>
      <c r="Q27" s="77">
        <v>38.119999999999997</v>
      </c>
      <c r="R27" s="80">
        <v>7.993979083665339</v>
      </c>
      <c r="S27" s="80">
        <v>0</v>
      </c>
      <c r="T27" s="78">
        <f>SUMPRODUCT(LTA!F27:AJ27,LTA!F$101:AJ$101,LTA!F$103:AJ$103)</f>
        <v>2.08</v>
      </c>
      <c r="U27" s="78">
        <f>SUMPRODUCT(LTA!F27:AJ27,LTA!F$102:AJ$102,LTA!F$103:AJ$103)</f>
        <v>63.93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568.45999999999992</v>
      </c>
      <c r="AB27" s="117">
        <f>-STOA!N27</f>
        <v>0</v>
      </c>
      <c r="AC27">
        <f t="shared" si="0"/>
        <v>14.347219418281368</v>
      </c>
      <c r="AD27">
        <f t="shared" si="1"/>
        <v>1616.0186235682377</v>
      </c>
      <c r="AE27">
        <f>'IDT-1'!B27</f>
        <v>0</v>
      </c>
      <c r="AF27" s="26"/>
      <c r="AG27">
        <f t="shared" si="2"/>
        <v>1616.0186235682377</v>
      </c>
      <c r="AI27" s="75">
        <f>PXIL!H27</f>
        <v>0</v>
      </c>
      <c r="AJ27" s="75">
        <f>PXIL!N27</f>
        <v>0</v>
      </c>
      <c r="AK27" s="75">
        <f>RTM_IEX!H27</f>
        <v>61.13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14.556022944550671</v>
      </c>
      <c r="F28">
        <f>GT_Spot!P28</f>
        <v>0</v>
      </c>
      <c r="G28">
        <f>PPCL_NG!P28</f>
        <v>33.950000000000003</v>
      </c>
      <c r="H28">
        <f>PPCL_Spot!P28</f>
        <v>10.18</v>
      </c>
      <c r="I28">
        <f>Bawana_NG!P28</f>
        <v>70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696.38094320783978</v>
      </c>
      <c r="P28" s="77">
        <v>57.74</v>
      </c>
      <c r="Q28" s="77">
        <v>38.119999999999997</v>
      </c>
      <c r="R28" s="80">
        <v>18.239999999999995</v>
      </c>
      <c r="S28" s="80">
        <v>0</v>
      </c>
      <c r="T28" s="78">
        <f>SUMPRODUCT(LTA!F28:AJ28,LTA!F$101:AJ$101,LTA!F$103:AJ$103)</f>
        <v>6.9899999999999993</v>
      </c>
      <c r="U28" s="78">
        <f>SUMPRODUCT(LTA!F28:AJ28,LTA!F$102:AJ$102,LTA!F$103:AJ$103)</f>
        <v>64.94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568.83999999999992</v>
      </c>
      <c r="AB28" s="117">
        <f>-STOA!N28</f>
        <v>0</v>
      </c>
      <c r="AC28">
        <f t="shared" si="0"/>
        <v>14.336845302141036</v>
      </c>
      <c r="AD28">
        <f t="shared" si="1"/>
        <v>1614.8501208502494</v>
      </c>
      <c r="AE28">
        <f>'IDT-1'!B28</f>
        <v>0</v>
      </c>
      <c r="AF28" s="26"/>
      <c r="AG28">
        <f t="shared" si="2"/>
        <v>1614.8501208502494</v>
      </c>
      <c r="AI28" s="75">
        <f>PXIL!H28</f>
        <v>0</v>
      </c>
      <c r="AJ28" s="75">
        <f>PXIL!N28</f>
        <v>0</v>
      </c>
      <c r="AK28" s="75">
        <f>RTM_IEX!H28</f>
        <v>49.25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14.158317399617593</v>
      </c>
      <c r="F29">
        <f>GT_Spot!P29</f>
        <v>0</v>
      </c>
      <c r="G29">
        <f>PPCL_NG!P29</f>
        <v>33.950000000000003</v>
      </c>
      <c r="H29">
        <f>PPCL_Spot!P29</f>
        <v>10.18</v>
      </c>
      <c r="I29">
        <f>Bawana_NG!P29</f>
        <v>70.379999999999981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700.28959254423967</v>
      </c>
      <c r="P29" s="77">
        <v>57.74</v>
      </c>
      <c r="Q29" s="77">
        <v>38.119999999999997</v>
      </c>
      <c r="R29" s="80">
        <v>26.03</v>
      </c>
      <c r="S29" s="80">
        <v>0</v>
      </c>
      <c r="T29" s="78">
        <f>SUMPRODUCT(LTA!F29:AJ29,LTA!F$101:AJ$101,LTA!F$103:AJ$103)</f>
        <v>13.35</v>
      </c>
      <c r="U29" s="78">
        <f>SUMPRODUCT(LTA!F29:AJ29,LTA!F$102:AJ$102,LTA!F$103:AJ$103)</f>
        <v>67.069999999999993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570.13999999999987</v>
      </c>
      <c r="AB29" s="117">
        <f>-STOA!N29</f>
        <v>0</v>
      </c>
      <c r="AC29">
        <f t="shared" si="0"/>
        <v>14.092389607505943</v>
      </c>
      <c r="AD29">
        <f t="shared" si="1"/>
        <v>1587.315520336351</v>
      </c>
      <c r="AE29">
        <f>'IDT-1'!B29</f>
        <v>0</v>
      </c>
      <c r="AF29" s="26"/>
      <c r="AG29">
        <f t="shared" si="2"/>
        <v>1587.315520336351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13.574747474747475</v>
      </c>
      <c r="F30">
        <f>GT_Spot!P30</f>
        <v>0</v>
      </c>
      <c r="G30">
        <f>PPCL_NG!P30</f>
        <v>33.950000000000003</v>
      </c>
      <c r="H30">
        <f>PPCL_Spot!P30</f>
        <v>10.18</v>
      </c>
      <c r="I30">
        <f>Bawana_NG!P30</f>
        <v>70.379999999999981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705.57102507383979</v>
      </c>
      <c r="P30" s="77">
        <v>57.74</v>
      </c>
      <c r="Q30" s="77">
        <v>38.119999999999997</v>
      </c>
      <c r="R30" s="80">
        <v>32.46438411669368</v>
      </c>
      <c r="S30" s="80">
        <v>0</v>
      </c>
      <c r="T30" s="78">
        <f>SUMPRODUCT(LTA!F30:AJ30,LTA!F$101:AJ$101,LTA!F$103:AJ$103)</f>
        <v>20.72</v>
      </c>
      <c r="U30" s="78">
        <f>SUMPRODUCT(LTA!F30:AJ30,LTA!F$102:AJ$102,LTA!F$103:AJ$103)</f>
        <v>68.279999999999987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572.31999999999994</v>
      </c>
      <c r="AB30" s="117">
        <f>-STOA!N30</f>
        <v>0</v>
      </c>
      <c r="AC30">
        <f t="shared" si="0"/>
        <v>14.285041378654473</v>
      </c>
      <c r="AD30">
        <f t="shared" si="1"/>
        <v>1609.0151152866263</v>
      </c>
      <c r="AE30">
        <f>'IDT-1'!B30</f>
        <v>0</v>
      </c>
      <c r="AF30" s="26"/>
      <c r="AG30">
        <f t="shared" si="2"/>
        <v>1609.0151152866263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13.908279539713725</v>
      </c>
      <c r="F31">
        <f>GT_Spot!P31</f>
        <v>0</v>
      </c>
      <c r="G31">
        <f>PPCL_NG!P31</f>
        <v>33.950000000000003</v>
      </c>
      <c r="H31">
        <f>PPCL_Spot!P31</f>
        <v>6.85</v>
      </c>
      <c r="I31">
        <f>Bawana_NG!P31</f>
        <v>70.379999999999981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695.48535123383976</v>
      </c>
      <c r="P31" s="77">
        <v>57.74</v>
      </c>
      <c r="Q31" s="77">
        <v>38.119999999999997</v>
      </c>
      <c r="R31" s="80">
        <v>38.845367278797994</v>
      </c>
      <c r="S31" s="80">
        <v>0</v>
      </c>
      <c r="T31" s="78">
        <f>SUMPRODUCT(LTA!F31:AJ31,LTA!F$101:AJ$101,LTA!F$103:AJ$103)</f>
        <v>30.64</v>
      </c>
      <c r="U31" s="78">
        <f>SUMPRODUCT(LTA!F31:AJ31,LTA!F$102:AJ$102,LTA!F$103:AJ$103)</f>
        <v>65.06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575.37999999999988</v>
      </c>
      <c r="AB31" s="117">
        <f>-STOA!N31</f>
        <v>0</v>
      </c>
      <c r="AC31">
        <f t="shared" si="0"/>
        <v>14.591447182860694</v>
      </c>
      <c r="AD31">
        <f t="shared" si="1"/>
        <v>1643.5275508694906</v>
      </c>
      <c r="AE31">
        <f>'IDT-1'!B31</f>
        <v>0</v>
      </c>
      <c r="AF31" s="26"/>
      <c r="AG31">
        <f t="shared" si="2"/>
        <v>1643.5275508694906</v>
      </c>
      <c r="AI31" s="75">
        <f>PXIL!H31</f>
        <v>0</v>
      </c>
      <c r="AJ31" s="75">
        <f>PXIL!N31</f>
        <v>0</v>
      </c>
      <c r="AK31" s="75">
        <f>RTM_IEX!H31</f>
        <v>31.76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13.908279539713725</v>
      </c>
      <c r="F32">
        <f>GT_Spot!P32</f>
        <v>0</v>
      </c>
      <c r="G32">
        <f>PPCL_NG!P32</f>
        <v>33.950000000000003</v>
      </c>
      <c r="H32">
        <f>PPCL_Spot!P32</f>
        <v>7.16</v>
      </c>
      <c r="I32">
        <f>Bawana_NG!P32</f>
        <v>70.379999999999981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687.08062303383974</v>
      </c>
      <c r="P32" s="77">
        <v>57.74</v>
      </c>
      <c r="Q32" s="77">
        <v>38.119999999999997</v>
      </c>
      <c r="R32" s="80">
        <v>42</v>
      </c>
      <c r="S32" s="80">
        <v>0</v>
      </c>
      <c r="T32" s="78">
        <f>SUMPRODUCT(LTA!F32:AJ32,LTA!F$101:AJ$101,LTA!F$103:AJ$103)</f>
        <v>41.97</v>
      </c>
      <c r="U32" s="78">
        <f>SUMPRODUCT(LTA!F32:AJ32,LTA!F$102:AJ$102,LTA!F$103:AJ$103)</f>
        <v>65.930000000000007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577.01999999999987</v>
      </c>
      <c r="AB32" s="117">
        <f>-STOA!N32</f>
        <v>0</v>
      </c>
      <c r="AC32">
        <f t="shared" si="0"/>
        <v>14.390278342647271</v>
      </c>
      <c r="AD32">
        <f t="shared" si="1"/>
        <v>1620.8686242309061</v>
      </c>
      <c r="AE32">
        <f>'IDT-1'!B32</f>
        <v>0</v>
      </c>
      <c r="AF32" s="26"/>
      <c r="AG32">
        <f t="shared" si="2"/>
        <v>1620.8686242309061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13.908279539713725</v>
      </c>
      <c r="F33">
        <f>GT_Spot!P33</f>
        <v>0</v>
      </c>
      <c r="G33">
        <f>PPCL_NG!P33</f>
        <v>33.950000000000003</v>
      </c>
      <c r="H33">
        <f>PPCL_Spot!P33</f>
        <v>7.16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729.68514993266342</v>
      </c>
      <c r="P33" s="77">
        <v>57.74</v>
      </c>
      <c r="Q33" s="77">
        <v>38.119999999999997</v>
      </c>
      <c r="R33" s="80">
        <v>42</v>
      </c>
      <c r="S33" s="80">
        <v>0</v>
      </c>
      <c r="T33" s="78">
        <f>SUMPRODUCT(LTA!F33:AJ33,LTA!F$101:AJ$101,LTA!F$103:AJ$103)</f>
        <v>53.62</v>
      </c>
      <c r="U33" s="78">
        <f>SUMPRODUCT(LTA!F33:AJ33,LTA!F$102:AJ$102,LTA!F$103:AJ$103)</f>
        <v>68.22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579.11999999999989</v>
      </c>
      <c r="AB33" s="117">
        <f>-STOA!N33</f>
        <v>0</v>
      </c>
      <c r="AC33">
        <f t="shared" si="0"/>
        <v>15.163662179356919</v>
      </c>
      <c r="AD33">
        <f t="shared" si="1"/>
        <v>1707.9797672930201</v>
      </c>
      <c r="AE33">
        <f>'IDT-1'!B33</f>
        <v>0</v>
      </c>
      <c r="AF33" s="26"/>
      <c r="AG33">
        <f t="shared" si="2"/>
        <v>1707.9797672930201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13.908279539713725</v>
      </c>
      <c r="F34">
        <f>GT_Spot!P34</f>
        <v>0</v>
      </c>
      <c r="G34">
        <f>PPCL_NG!P34</f>
        <v>33.950000000000003</v>
      </c>
      <c r="H34">
        <f>PPCL_Spot!P34</f>
        <v>7.16</v>
      </c>
      <c r="I34">
        <f>Bawana_NG!P34</f>
        <v>99.61999999999999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729.82807385738124</v>
      </c>
      <c r="P34" s="77">
        <v>57.74</v>
      </c>
      <c r="Q34" s="77">
        <v>38.119999999999997</v>
      </c>
      <c r="R34" s="80">
        <v>42</v>
      </c>
      <c r="S34" s="80">
        <v>0</v>
      </c>
      <c r="T34" s="78">
        <f>SUMPRODUCT(LTA!F34:AJ34,LTA!F$101:AJ$101,LTA!F$103:AJ$103)</f>
        <v>61.349999999999994</v>
      </c>
      <c r="U34" s="78">
        <f>SUMPRODUCT(LTA!F34:AJ34,LTA!F$102:AJ$102,LTA!F$103:AJ$103)</f>
        <v>69.089999999999989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582.61999999999989</v>
      </c>
      <c r="AB34" s="117">
        <f>-STOA!N34</f>
        <v>0</v>
      </c>
      <c r="AC34">
        <f t="shared" si="0"/>
        <v>15.271399909894436</v>
      </c>
      <c r="AD34">
        <f t="shared" si="1"/>
        <v>1720.1149534872004</v>
      </c>
      <c r="AE34">
        <f>'IDT-1'!B34</f>
        <v>0</v>
      </c>
      <c r="AF34" s="26"/>
      <c r="AG34">
        <f t="shared" si="2"/>
        <v>1720.1149534872004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13.908279539713725</v>
      </c>
      <c r="F35">
        <f>GT_Spot!P35</f>
        <v>0</v>
      </c>
      <c r="G35">
        <f>PPCL_NG!P35</f>
        <v>33.950000000000003</v>
      </c>
      <c r="H35">
        <f>PPCL_Spot!P35</f>
        <v>7.85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733.99931979110113</v>
      </c>
      <c r="P35" s="77">
        <v>57.74</v>
      </c>
      <c r="Q35" s="77">
        <v>38.119999999999997</v>
      </c>
      <c r="R35" s="80">
        <v>42.5</v>
      </c>
      <c r="S35" s="80">
        <v>0</v>
      </c>
      <c r="T35" s="78">
        <f>SUMPRODUCT(LTA!F35:AJ35,LTA!F$101:AJ$101,LTA!F$103:AJ$103)</f>
        <v>71.89</v>
      </c>
      <c r="U35" s="78">
        <f>SUMPRODUCT(LTA!F35:AJ35,LTA!F$102:AJ$102,LTA!F$103:AJ$103)</f>
        <v>58.96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697.14</v>
      </c>
      <c r="AB35" s="117">
        <f>-STOA!N35</f>
        <v>0</v>
      </c>
      <c r="AC35">
        <f t="shared" si="0"/>
        <v>17.306556901552661</v>
      </c>
      <c r="AD35">
        <f t="shared" si="1"/>
        <v>1728.3710424292624</v>
      </c>
      <c r="AE35">
        <f>'IDT-1'!B35</f>
        <v>0</v>
      </c>
      <c r="AF35" s="26"/>
      <c r="AG35">
        <f t="shared" si="2"/>
        <v>1728.3710424292624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-110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13.908279539713725</v>
      </c>
      <c r="F36">
        <f>GT_Spot!P36</f>
        <v>0</v>
      </c>
      <c r="G36">
        <f>PPCL_NG!P36</f>
        <v>33.950000000000003</v>
      </c>
      <c r="H36">
        <f>PPCL_Spot!P36</f>
        <v>7.85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728.08623949789387</v>
      </c>
      <c r="P36" s="77">
        <v>57.739999999999995</v>
      </c>
      <c r="Q36" s="77">
        <v>38.119999999999997</v>
      </c>
      <c r="R36" s="80">
        <v>42.5</v>
      </c>
      <c r="S36" s="80">
        <v>0</v>
      </c>
      <c r="T36" s="78">
        <f>SUMPRODUCT(LTA!F36:AJ36,LTA!F$101:AJ$101,LTA!F$103:AJ$103)</f>
        <v>81.77</v>
      </c>
      <c r="U36" s="78">
        <f>SUMPRODUCT(LTA!F36:AJ36,LTA!F$102:AJ$102,LTA!F$103:AJ$103)</f>
        <v>59.69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700.64</v>
      </c>
      <c r="AB36" s="117">
        <f>-STOA!N36</f>
        <v>0</v>
      </c>
      <c r="AC36">
        <f t="shared" si="0"/>
        <v>17.263274137183895</v>
      </c>
      <c r="AD36">
        <f t="shared" si="1"/>
        <v>1749.6112449004236</v>
      </c>
      <c r="AE36">
        <f>'IDT-1'!B36</f>
        <v>0</v>
      </c>
      <c r="AF36" s="26"/>
      <c r="AG36">
        <f t="shared" si="2"/>
        <v>1749.6112449004236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-97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13.908279539713725</v>
      </c>
      <c r="F37">
        <f>GT_Spot!P37</f>
        <v>0</v>
      </c>
      <c r="G37">
        <f>PPCL_NG!P37</f>
        <v>33.950000000000003</v>
      </c>
      <c r="H37">
        <f>PPCL_Spot!P37</f>
        <v>5.77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763.67950886801452</v>
      </c>
      <c r="P37" s="77">
        <v>57.739999999999995</v>
      </c>
      <c r="Q37" s="77">
        <v>38.124382734236889</v>
      </c>
      <c r="R37" s="80">
        <v>42.5</v>
      </c>
      <c r="S37" s="80">
        <v>0</v>
      </c>
      <c r="T37" s="78">
        <f>SUMPRODUCT(LTA!F37:AJ37,LTA!F$101:AJ$101,LTA!F$103:AJ$103)</f>
        <v>97.41</v>
      </c>
      <c r="U37" s="78">
        <f>SUMPRODUCT(LTA!F37:AJ37,LTA!F$102:AJ$102,LTA!F$103:AJ$103)</f>
        <v>60.46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705.54</v>
      </c>
      <c r="AB37" s="117">
        <f>-STOA!N37</f>
        <v>0</v>
      </c>
      <c r="AC37">
        <f t="shared" si="0"/>
        <v>18.136395086678835</v>
      </c>
      <c r="AD37">
        <f t="shared" si="1"/>
        <v>1759.5657760552863</v>
      </c>
      <c r="AE37">
        <f>'IDT-1'!B37</f>
        <v>0</v>
      </c>
      <c r="AF37" s="26"/>
      <c r="AG37">
        <f t="shared" si="2"/>
        <v>1759.5657760552863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-141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13.908279539713725</v>
      </c>
      <c r="F38">
        <f>GT_Spot!P38</f>
        <v>0</v>
      </c>
      <c r="G38">
        <f>PPCL_NG!P38</f>
        <v>33.950000000000003</v>
      </c>
      <c r="H38">
        <f>PPCL_Spot!P38</f>
        <v>7.85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763.67950886801452</v>
      </c>
      <c r="P38" s="77">
        <v>57.739999999999995</v>
      </c>
      <c r="Q38" s="77">
        <v>38.124382734236889</v>
      </c>
      <c r="R38" s="80">
        <v>42.5</v>
      </c>
      <c r="S38" s="80">
        <v>0</v>
      </c>
      <c r="T38" s="78">
        <f>SUMPRODUCT(LTA!F38:AJ38,LTA!F$101:AJ$101,LTA!F$103:AJ$103)</f>
        <v>113.53999999999999</v>
      </c>
      <c r="U38" s="78">
        <f>SUMPRODUCT(LTA!F38:AJ38,LTA!F$102:AJ$102,LTA!F$103:AJ$103)</f>
        <v>61.04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706.93999999999994</v>
      </c>
      <c r="AB38" s="117">
        <f>-STOA!N38</f>
        <v>0</v>
      </c>
      <c r="AC38">
        <f t="shared" si="0"/>
        <v>18.29631083163444</v>
      </c>
      <c r="AD38">
        <f t="shared" si="1"/>
        <v>1781.5958603103304</v>
      </c>
      <c r="AE38">
        <f>'IDT-1'!B38</f>
        <v>0</v>
      </c>
      <c r="AF38" s="26"/>
      <c r="AG38">
        <f t="shared" si="2"/>
        <v>1781.5958603103304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-139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10.312579838933626</v>
      </c>
      <c r="F39">
        <f>GT_Spot!P39</f>
        <v>0</v>
      </c>
      <c r="G39">
        <f>PPCL_NG!P39</f>
        <v>33.950000000000003</v>
      </c>
      <c r="H39">
        <f>PPCL_Spot!P39</f>
        <v>7.62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818.62683937867939</v>
      </c>
      <c r="P39" s="77">
        <v>117.62</v>
      </c>
      <c r="Q39" s="77">
        <v>38.124382734236889</v>
      </c>
      <c r="R39" s="80">
        <v>42.5</v>
      </c>
      <c r="S39" s="80">
        <v>0</v>
      </c>
      <c r="T39" s="78">
        <f>SUMPRODUCT(LTA!F39:AJ39,LTA!F$101:AJ$101,LTA!F$103:AJ$103)</f>
        <v>129.52000000000001</v>
      </c>
      <c r="U39" s="78">
        <f>SUMPRODUCT(LTA!F39:AJ39,LTA!F$102:AJ$102,LTA!F$103:AJ$103)</f>
        <v>62.260000000000005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710.68</v>
      </c>
      <c r="AB39" s="117">
        <f>-STOA!N39</f>
        <v>0</v>
      </c>
      <c r="AC39">
        <f t="shared" si="0"/>
        <v>20.380722445069743</v>
      </c>
      <c r="AD39">
        <f t="shared" si="1"/>
        <v>1807.4530795067803</v>
      </c>
      <c r="AE39">
        <f>'IDT-1'!B39</f>
        <v>0</v>
      </c>
      <c r="AF39" s="26"/>
      <c r="AG39">
        <f t="shared" si="2"/>
        <v>1807.4530795067803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-243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0</v>
      </c>
      <c r="AU39">
        <v>37</v>
      </c>
    </row>
    <row r="40" spans="1:47">
      <c r="A40" t="s">
        <v>82</v>
      </c>
      <c r="E40">
        <f>GT_NG!P40</f>
        <v>10.312579838933626</v>
      </c>
      <c r="F40">
        <f>GT_Spot!P40</f>
        <v>0</v>
      </c>
      <c r="G40">
        <f>PPCL_NG!P40</f>
        <v>33.950000000000003</v>
      </c>
      <c r="H40">
        <f>PPCL_Spot!P40</f>
        <v>7.62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818.62248112623161</v>
      </c>
      <c r="P40" s="77">
        <v>117.62</v>
      </c>
      <c r="Q40" s="77">
        <v>38.124382734236889</v>
      </c>
      <c r="R40" s="80">
        <v>42.5</v>
      </c>
      <c r="S40" s="80">
        <v>0</v>
      </c>
      <c r="T40" s="78">
        <f>SUMPRODUCT(LTA!F40:AJ40,LTA!F$101:AJ$101,LTA!F$103:AJ$103)</f>
        <v>148.21</v>
      </c>
      <c r="U40" s="78">
        <f>SUMPRODUCT(LTA!F40:AJ40,LTA!F$102:AJ$102,LTA!F$103:AJ$103)</f>
        <v>63.199999999999996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714.88</v>
      </c>
      <c r="AB40" s="117">
        <f>-STOA!N40</f>
        <v>0</v>
      </c>
      <c r="AC40">
        <f t="shared" si="0"/>
        <v>20.173116098905023</v>
      </c>
      <c r="AD40">
        <f t="shared" si="1"/>
        <v>1878.4863276004969</v>
      </c>
      <c r="AE40">
        <f>'IDT-1'!B40</f>
        <v>0</v>
      </c>
      <c r="AF40" s="26"/>
      <c r="AG40">
        <f t="shared" si="2"/>
        <v>1878.4863276004969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-196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0</v>
      </c>
      <c r="AU40">
        <v>38</v>
      </c>
    </row>
    <row r="41" spans="1:47">
      <c r="A41" t="s">
        <v>83</v>
      </c>
      <c r="E41">
        <f>GT_NG!P41</f>
        <v>13.430639730639729</v>
      </c>
      <c r="F41">
        <f>GT_Spot!P41</f>
        <v>0</v>
      </c>
      <c r="G41">
        <f>PPCL_NG!P41</f>
        <v>33.950000000000003</v>
      </c>
      <c r="H41">
        <f>PPCL_Spot!P41</f>
        <v>9.34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818.63397457413623</v>
      </c>
      <c r="P41" s="77">
        <v>117.62</v>
      </c>
      <c r="Q41" s="77">
        <v>38.124382734236889</v>
      </c>
      <c r="R41" s="80">
        <v>42.5</v>
      </c>
      <c r="S41" s="80">
        <v>0</v>
      </c>
      <c r="T41" s="78">
        <f>SUMPRODUCT(LTA!F41:AJ41,LTA!F$101:AJ$101,LTA!F$103:AJ$103)</f>
        <v>190.8</v>
      </c>
      <c r="U41" s="78">
        <f>SUMPRODUCT(LTA!F41:AJ41,LTA!F$102:AJ$102,LTA!F$103:AJ$103)</f>
        <v>64.59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718.38</v>
      </c>
      <c r="AB41" s="117">
        <f>-STOA!N41</f>
        <v>0</v>
      </c>
      <c r="AC41">
        <f t="shared" si="0"/>
        <v>21.698991470957033</v>
      </c>
      <c r="AD41">
        <f t="shared" si="1"/>
        <v>1809.2900055680557</v>
      </c>
      <c r="AE41">
        <f>'IDT-1'!B41</f>
        <v>0</v>
      </c>
      <c r="AF41" s="26"/>
      <c r="AG41">
        <f t="shared" si="2"/>
        <v>1809.2900055680557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-316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0</v>
      </c>
      <c r="AU41">
        <v>39</v>
      </c>
    </row>
    <row r="42" spans="1:47">
      <c r="A42" t="s">
        <v>84</v>
      </c>
      <c r="E42">
        <f>GT_NG!P42</f>
        <v>12.455638880876837</v>
      </c>
      <c r="F42">
        <f>GT_Spot!P42</f>
        <v>0</v>
      </c>
      <c r="G42">
        <f>PPCL_NG!P42</f>
        <v>33.950000000000003</v>
      </c>
      <c r="H42">
        <f>PPCL_Spot!P42</f>
        <v>9.34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818.63397457413623</v>
      </c>
      <c r="P42" s="77">
        <v>117.62</v>
      </c>
      <c r="Q42" s="77">
        <v>38.124382734236889</v>
      </c>
      <c r="R42" s="80">
        <v>42.5</v>
      </c>
      <c r="S42" s="80">
        <v>0</v>
      </c>
      <c r="T42" s="78">
        <f>SUMPRODUCT(LTA!F42:AJ42,LTA!F$101:AJ$101,LTA!F$103:AJ$103)</f>
        <v>212.70999999999998</v>
      </c>
      <c r="U42" s="78">
        <f>SUMPRODUCT(LTA!F42:AJ42,LTA!F$102:AJ$102,LTA!F$103:AJ$103)</f>
        <v>66.25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721.88</v>
      </c>
      <c r="AB42" s="117">
        <f>-STOA!N42</f>
        <v>0</v>
      </c>
      <c r="AC42">
        <f t="shared" si="0"/>
        <v>21.55574610754692</v>
      </c>
      <c r="AD42">
        <f t="shared" si="1"/>
        <v>1877.5282500817034</v>
      </c>
      <c r="AE42">
        <f>'IDT-1'!B42</f>
        <v>0</v>
      </c>
      <c r="AF42" s="26"/>
      <c r="AG42">
        <f t="shared" si="2"/>
        <v>1877.5282500817034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-274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0</v>
      </c>
      <c r="AU42">
        <v>40</v>
      </c>
    </row>
    <row r="43" spans="1:47">
      <c r="A43" t="s">
        <v>85</v>
      </c>
      <c r="E43">
        <f>GT_NG!P43</f>
        <v>12.455638880876837</v>
      </c>
      <c r="F43">
        <f>GT_Spot!P43</f>
        <v>0</v>
      </c>
      <c r="G43">
        <f>PPCL_NG!P43</f>
        <v>33.950000000000003</v>
      </c>
      <c r="H43">
        <f>PPCL_Spot!P43</f>
        <v>9.34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817.52328487108332</v>
      </c>
      <c r="P43" s="77">
        <v>117.62</v>
      </c>
      <c r="Q43" s="77">
        <v>29.81</v>
      </c>
      <c r="R43" s="80">
        <v>42.5</v>
      </c>
      <c r="S43" s="80">
        <v>0</v>
      </c>
      <c r="T43" s="78">
        <f>SUMPRODUCT(LTA!F43:AJ43,LTA!F$101:AJ$101,LTA!F$103:AJ$103)</f>
        <v>234.56000000000003</v>
      </c>
      <c r="U43" s="78">
        <f>SUMPRODUCT(LTA!F43:AJ43,LTA!F$102:AJ$102,LTA!F$103:AJ$103)</f>
        <v>71.62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726.07999999999993</v>
      </c>
      <c r="AB43" s="117">
        <f>-STOA!N43</f>
        <v>0</v>
      </c>
      <c r="AC43">
        <f t="shared" si="0"/>
        <v>21.145588798589483</v>
      </c>
      <c r="AD43">
        <f t="shared" si="1"/>
        <v>1967.9333349533704</v>
      </c>
      <c r="AE43">
        <f>'IDT-1'!B43</f>
        <v>0</v>
      </c>
      <c r="AF43" s="26"/>
      <c r="AG43">
        <f t="shared" si="2"/>
        <v>1967.9333349533704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-206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0</v>
      </c>
      <c r="AU43">
        <v>41</v>
      </c>
    </row>
    <row r="44" spans="1:47">
      <c r="A44" t="s">
        <v>86</v>
      </c>
      <c r="E44">
        <f>GT_NG!P44</f>
        <v>12.455638880876837</v>
      </c>
      <c r="F44">
        <f>GT_Spot!P44</f>
        <v>0</v>
      </c>
      <c r="G44">
        <f>PPCL_NG!P44</f>
        <v>33.950000000000003</v>
      </c>
      <c r="H44">
        <f>PPCL_Spot!P44</f>
        <v>9.34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817.52328487108332</v>
      </c>
      <c r="P44" s="77">
        <v>117.62</v>
      </c>
      <c r="Q44" s="77">
        <v>29.81</v>
      </c>
      <c r="R44" s="80">
        <v>42.5</v>
      </c>
      <c r="S44" s="80">
        <v>0</v>
      </c>
      <c r="T44" s="78">
        <f>SUMPRODUCT(LTA!F44:AJ44,LTA!F$101:AJ$101,LTA!F$103:AJ$103)</f>
        <v>246.79</v>
      </c>
      <c r="U44" s="78">
        <f>SUMPRODUCT(LTA!F44:AJ44,LTA!F$102:AJ$102,LTA!F$103:AJ$103)</f>
        <v>77.179999999999993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728.88</v>
      </c>
      <c r="AB44" s="117">
        <f>-STOA!N44</f>
        <v>0</v>
      </c>
      <c r="AC44">
        <f t="shared" si="0"/>
        <v>21.335658926111677</v>
      </c>
      <c r="AD44">
        <f t="shared" si="1"/>
        <v>1987.3332648258483</v>
      </c>
      <c r="AE44">
        <f>'IDT-1'!B44</f>
        <v>0</v>
      </c>
      <c r="AF44" s="26"/>
      <c r="AG44">
        <f t="shared" si="2"/>
        <v>1987.3332648258483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-207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0</v>
      </c>
      <c r="AU44">
        <v>42</v>
      </c>
    </row>
    <row r="45" spans="1:47">
      <c r="A45" t="s">
        <v>87</v>
      </c>
      <c r="E45">
        <f>GT_NG!P45</f>
        <v>12.455638880876837</v>
      </c>
      <c r="F45">
        <f>GT_Spot!P45</f>
        <v>0</v>
      </c>
      <c r="G45">
        <f>PPCL_NG!P45</f>
        <v>33.950000000000003</v>
      </c>
      <c r="H45">
        <f>PPCL_Spot!P45</f>
        <v>9.34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803.20635079277827</v>
      </c>
      <c r="P45" s="77">
        <v>117.62</v>
      </c>
      <c r="Q45" s="77">
        <v>38.125607648888376</v>
      </c>
      <c r="R45" s="80">
        <v>42.5</v>
      </c>
      <c r="S45" s="80">
        <v>0</v>
      </c>
      <c r="T45" s="78">
        <f>SUMPRODUCT(LTA!F45:AJ45,LTA!F$101:AJ$101,LTA!F$103:AJ$103)</f>
        <v>260.27999999999997</v>
      </c>
      <c r="U45" s="78">
        <f>SUMPRODUCT(LTA!F45:AJ45,LTA!F$102:AJ$102,LTA!F$103:AJ$103)</f>
        <v>75.290000000000006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730.28</v>
      </c>
      <c r="AB45" s="117">
        <f>-STOA!N45</f>
        <v>0</v>
      </c>
      <c r="AC45">
        <f t="shared" si="0"/>
        <v>21.557053548932327</v>
      </c>
      <c r="AD45">
        <f t="shared" si="1"/>
        <v>1976.110543773611</v>
      </c>
      <c r="AE45">
        <f>'IDT-1'!B45</f>
        <v>0</v>
      </c>
      <c r="AF45" s="26"/>
      <c r="AG45">
        <f t="shared" si="2"/>
        <v>1976.110543773611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-225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0</v>
      </c>
      <c r="AU45">
        <v>43</v>
      </c>
    </row>
    <row r="46" spans="1:47">
      <c r="A46" t="s">
        <v>88</v>
      </c>
      <c r="E46">
        <f>GT_NG!P46</f>
        <v>12.455638880876837</v>
      </c>
      <c r="F46">
        <f>GT_Spot!P46</f>
        <v>0</v>
      </c>
      <c r="G46">
        <f>PPCL_NG!P46</f>
        <v>33.950000000000003</v>
      </c>
      <c r="H46">
        <f>PPCL_Spot!P46</f>
        <v>9.34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803.20635079277827</v>
      </c>
      <c r="P46" s="77">
        <v>117.62</v>
      </c>
      <c r="Q46" s="77">
        <v>38.125607648888376</v>
      </c>
      <c r="R46" s="80">
        <v>42.5</v>
      </c>
      <c r="S46" s="80">
        <v>0</v>
      </c>
      <c r="T46" s="78">
        <f>SUMPRODUCT(LTA!F46:AJ46,LTA!F$101:AJ$101,LTA!F$103:AJ$103)</f>
        <v>265.90999999999997</v>
      </c>
      <c r="U46" s="78">
        <f>SUMPRODUCT(LTA!F46:AJ46,LTA!F$102:AJ$102,LTA!F$103:AJ$103)</f>
        <v>76.17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734.48</v>
      </c>
      <c r="AB46" s="117">
        <f>-STOA!N46</f>
        <v>0</v>
      </c>
      <c r="AC46">
        <f t="shared" si="0"/>
        <v>21.68681405902111</v>
      </c>
      <c r="AD46">
        <f t="shared" si="1"/>
        <v>1982.6907832635222</v>
      </c>
      <c r="AE46">
        <f>'IDT-1'!B46</f>
        <v>0</v>
      </c>
      <c r="AF46" s="26"/>
      <c r="AG46">
        <f t="shared" si="2"/>
        <v>1982.6907832635222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-229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0</v>
      </c>
      <c r="AU46">
        <v>44</v>
      </c>
    </row>
    <row r="47" spans="1:47">
      <c r="A47" t="s">
        <v>89</v>
      </c>
      <c r="E47">
        <f>GT_NG!P47</f>
        <v>12.455638880876837</v>
      </c>
      <c r="F47">
        <f>GT_Spot!P47</f>
        <v>0</v>
      </c>
      <c r="G47">
        <f>PPCL_NG!P47</f>
        <v>33.950000000000003</v>
      </c>
      <c r="H47">
        <f>PPCL_Spot!P47</f>
        <v>9.34</v>
      </c>
      <c r="I47">
        <f>Bawana_NG!P47</f>
        <v>75.844861772541364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608.68791703878321</v>
      </c>
      <c r="P47" s="77">
        <v>117.62</v>
      </c>
      <c r="Q47" s="77">
        <v>38.125607648888376</v>
      </c>
      <c r="R47" s="80">
        <v>42.5</v>
      </c>
      <c r="S47" s="80">
        <v>0</v>
      </c>
      <c r="T47" s="78">
        <f>SUMPRODUCT(LTA!F47:AJ47,LTA!F$101:AJ$101,LTA!F$103:AJ$103)</f>
        <v>289.21999999999997</v>
      </c>
      <c r="U47" s="78">
        <f>SUMPRODUCT(LTA!F47:AJ47,LTA!F$102:AJ$102,LTA!F$103:AJ$103)</f>
        <v>76.52000000000001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735.88</v>
      </c>
      <c r="AB47" s="117">
        <f>-STOA!N47</f>
        <v>0</v>
      </c>
      <c r="AC47">
        <f t="shared" si="0"/>
        <v>18.35278316150038</v>
      </c>
      <c r="AD47">
        <f t="shared" si="1"/>
        <v>1976.7912421795893</v>
      </c>
      <c r="AE47">
        <f>'IDT-1'!B47</f>
        <v>0</v>
      </c>
      <c r="AF47" s="26"/>
      <c r="AG47">
        <f t="shared" si="2"/>
        <v>1976.7912421795893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-45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0</v>
      </c>
      <c r="AU47">
        <v>45</v>
      </c>
    </row>
    <row r="48" spans="1:47">
      <c r="A48" t="s">
        <v>90</v>
      </c>
      <c r="E48">
        <f>GT_NG!P48</f>
        <v>12.455638880876837</v>
      </c>
      <c r="F48">
        <f>GT_Spot!P48</f>
        <v>0</v>
      </c>
      <c r="G48">
        <f>PPCL_NG!P48</f>
        <v>33.950000000000003</v>
      </c>
      <c r="H48">
        <f>PPCL_Spot!P48</f>
        <v>9.34</v>
      </c>
      <c r="I48">
        <f>Bawana_NG!P48</f>
        <v>75.844861772541364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603.89457832798007</v>
      </c>
      <c r="P48" s="77">
        <v>117.62</v>
      </c>
      <c r="Q48" s="77">
        <v>38.125607648888376</v>
      </c>
      <c r="R48" s="80">
        <v>42.5</v>
      </c>
      <c r="S48" s="80">
        <v>0</v>
      </c>
      <c r="T48" s="78">
        <f>SUMPRODUCT(LTA!F48:AJ48,LTA!F$101:AJ$101,LTA!F$103:AJ$103)</f>
        <v>289.68</v>
      </c>
      <c r="U48" s="78">
        <f>SUMPRODUCT(LTA!F48:AJ48,LTA!F$102:AJ$102,LTA!F$103:AJ$103)</f>
        <v>77.089999999999989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737.28</v>
      </c>
      <c r="AB48" s="117">
        <f>-STOA!N48</f>
        <v>0</v>
      </c>
      <c r="AC48">
        <f t="shared" si="0"/>
        <v>17.932470042346523</v>
      </c>
      <c r="AD48">
        <f t="shared" si="1"/>
        <v>2019.84821658794</v>
      </c>
      <c r="AE48">
        <f>'IDT-1'!B48</f>
        <v>0</v>
      </c>
      <c r="AF48" s="26"/>
      <c r="AG48">
        <f t="shared" si="2"/>
        <v>2019.84821658794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0</v>
      </c>
      <c r="AU48">
        <v>46</v>
      </c>
    </row>
    <row r="49" spans="1:47">
      <c r="A49" t="s">
        <v>91</v>
      </c>
      <c r="E49">
        <f>GT_NG!P49</f>
        <v>12.455638880876837</v>
      </c>
      <c r="F49">
        <f>GT_Spot!P49</f>
        <v>0</v>
      </c>
      <c r="G49">
        <f>PPCL_NG!P49</f>
        <v>33.950000000000003</v>
      </c>
      <c r="H49">
        <f>PPCL_Spot!P49</f>
        <v>9.34</v>
      </c>
      <c r="I49">
        <f>Bawana_NG!P49</f>
        <v>75.844861772541364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625.32393139178942</v>
      </c>
      <c r="P49" s="77">
        <v>117.62</v>
      </c>
      <c r="Q49" s="77">
        <v>38.125607648888376</v>
      </c>
      <c r="R49" s="80">
        <v>42.5</v>
      </c>
      <c r="S49" s="80">
        <v>0</v>
      </c>
      <c r="T49" s="78">
        <f>SUMPRODUCT(LTA!F49:AJ49,LTA!F$101:AJ$101,LTA!F$103:AJ$103)</f>
        <v>290.60000000000002</v>
      </c>
      <c r="U49" s="78">
        <f>SUMPRODUCT(LTA!F49:AJ49,LTA!F$102:AJ$102,LTA!F$103:AJ$103)</f>
        <v>77.849999999999994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737.28</v>
      </c>
      <c r="AB49" s="117">
        <f>-STOA!N49</f>
        <v>0</v>
      </c>
      <c r="AC49">
        <f t="shared" si="0"/>
        <v>18.135832349308046</v>
      </c>
      <c r="AD49">
        <f t="shared" si="1"/>
        <v>2042.7542073447883</v>
      </c>
      <c r="AE49">
        <f>'IDT-1'!B49</f>
        <v>0</v>
      </c>
      <c r="AF49" s="26"/>
      <c r="AG49">
        <f t="shared" si="2"/>
        <v>2042.7542073447883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0</v>
      </c>
      <c r="AU49">
        <v>47</v>
      </c>
    </row>
    <row r="50" spans="1:47">
      <c r="A50" t="s">
        <v>92</v>
      </c>
      <c r="E50">
        <f>GT_NG!P50</f>
        <v>12.455638880876837</v>
      </c>
      <c r="F50">
        <f>GT_Spot!P50</f>
        <v>0</v>
      </c>
      <c r="G50">
        <f>PPCL_NG!P50</f>
        <v>33.950000000000003</v>
      </c>
      <c r="H50">
        <f>PPCL_Spot!P50</f>
        <v>9.34</v>
      </c>
      <c r="I50">
        <f>Bawana_NG!P50</f>
        <v>75.844861772541364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611.91074376239612</v>
      </c>
      <c r="P50" s="77">
        <v>117.62</v>
      </c>
      <c r="Q50" s="77">
        <v>38.125607648888376</v>
      </c>
      <c r="R50" s="80">
        <v>42.5</v>
      </c>
      <c r="S50" s="80">
        <v>0</v>
      </c>
      <c r="T50" s="78">
        <f>SUMPRODUCT(LTA!F50:AJ50,LTA!F$101:AJ$101,LTA!F$103:AJ$103)</f>
        <v>292.89999999999998</v>
      </c>
      <c r="U50" s="78">
        <f>SUMPRODUCT(LTA!F50:AJ50,LTA!F$102:AJ$102,LTA!F$103:AJ$103)</f>
        <v>91.97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740.78</v>
      </c>
      <c r="AB50" s="117">
        <f>-STOA!N50</f>
        <v>0</v>
      </c>
      <c r="AC50">
        <f t="shared" si="0"/>
        <v>18.193092298169386</v>
      </c>
      <c r="AD50">
        <f t="shared" si="1"/>
        <v>2049.2037597665335</v>
      </c>
      <c r="AE50">
        <f>'IDT-1'!B50</f>
        <v>0</v>
      </c>
      <c r="AF50" s="26"/>
      <c r="AG50">
        <f t="shared" si="2"/>
        <v>2049.2037597665335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0</v>
      </c>
      <c r="AU50">
        <v>48</v>
      </c>
    </row>
    <row r="51" spans="1:47">
      <c r="A51" t="s">
        <v>93</v>
      </c>
      <c r="E51">
        <f>GT_NG!P51</f>
        <v>11.727007943512797</v>
      </c>
      <c r="F51">
        <f>GT_Spot!P51</f>
        <v>0</v>
      </c>
      <c r="G51">
        <f>PPCL_NG!P51</f>
        <v>33.950000000000003</v>
      </c>
      <c r="H51">
        <f>PPCL_Spot!P51</f>
        <v>9.0500000000000007</v>
      </c>
      <c r="I51">
        <f>Bawana_NG!P51</f>
        <v>75.844861772541364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641.1688513603018</v>
      </c>
      <c r="P51" s="77">
        <v>60</v>
      </c>
      <c r="Q51" s="77">
        <v>38.125607648888376</v>
      </c>
      <c r="R51" s="80">
        <v>42.5</v>
      </c>
      <c r="S51" s="80">
        <v>0</v>
      </c>
      <c r="T51" s="78">
        <f>SUMPRODUCT(LTA!F51:AJ51,LTA!F$101:AJ$101,LTA!F$103:AJ$103)</f>
        <v>292.77999999999997</v>
      </c>
      <c r="U51" s="78">
        <f>SUMPRODUCT(LTA!F51:AJ51,LTA!F$102:AJ$102,LTA!F$103:AJ$103)</f>
        <v>92.73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742.18</v>
      </c>
      <c r="AB51" s="117">
        <f>-STOA!N51</f>
        <v>0</v>
      </c>
      <c r="AC51">
        <f t="shared" si="0"/>
        <v>18.502935692782152</v>
      </c>
      <c r="AD51">
        <f t="shared" si="1"/>
        <v>2084.1033930324625</v>
      </c>
      <c r="AE51">
        <f>'IDT-1'!B51</f>
        <v>0</v>
      </c>
      <c r="AF51" s="26"/>
      <c r="AG51">
        <f t="shared" si="2"/>
        <v>2084.1033930324625</v>
      </c>
      <c r="AI51" s="75">
        <f>PXIL!H51</f>
        <v>0</v>
      </c>
      <c r="AJ51" s="75">
        <f>PXIL!N51</f>
        <v>0</v>
      </c>
      <c r="AK51" s="75">
        <f>RTM_IEX!H51</f>
        <v>62.55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0</v>
      </c>
      <c r="AU51">
        <v>49</v>
      </c>
    </row>
    <row r="52" spans="1:47">
      <c r="A52" t="s">
        <v>94</v>
      </c>
      <c r="E52">
        <f>GT_NG!P52</f>
        <v>11.727007943512797</v>
      </c>
      <c r="F52">
        <f>GT_Spot!P52</f>
        <v>0</v>
      </c>
      <c r="G52">
        <f>PPCL_NG!P52</f>
        <v>33.950000000000003</v>
      </c>
      <c r="H52">
        <f>PPCL_Spot!P52</f>
        <v>9.0500000000000007</v>
      </c>
      <c r="I52">
        <f>Bawana_NG!P52</f>
        <v>75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649.51103006030178</v>
      </c>
      <c r="P52" s="77">
        <v>57.739999999999995</v>
      </c>
      <c r="Q52" s="77">
        <v>38.125607648888376</v>
      </c>
      <c r="R52" s="80">
        <v>42.5</v>
      </c>
      <c r="S52" s="80">
        <v>0</v>
      </c>
      <c r="T52" s="78">
        <f>SUMPRODUCT(LTA!F52:AJ52,LTA!F$101:AJ$101,LTA!F$103:AJ$103)</f>
        <v>292.89</v>
      </c>
      <c r="U52" s="78">
        <f>SUMPRODUCT(LTA!F52:AJ52,LTA!F$102:AJ$102,LTA!F$103:AJ$103)</f>
        <v>94.06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744.28</v>
      </c>
      <c r="AB52" s="117">
        <f>-STOA!N52</f>
        <v>0</v>
      </c>
      <c r="AC52">
        <f t="shared" si="0"/>
        <v>18.453104081743788</v>
      </c>
      <c r="AD52">
        <f t="shared" si="1"/>
        <v>2078.4905415709595</v>
      </c>
      <c r="AE52">
        <f>'IDT-1'!B52</f>
        <v>0</v>
      </c>
      <c r="AF52" s="26"/>
      <c r="AG52">
        <f t="shared" si="2"/>
        <v>2078.4905415709595</v>
      </c>
      <c r="AI52" s="75">
        <f>PXIL!H52</f>
        <v>0</v>
      </c>
      <c r="AJ52" s="75">
        <f>PXIL!N52</f>
        <v>0</v>
      </c>
      <c r="AK52" s="75">
        <f>RTM_IEX!H52</f>
        <v>48.11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0</v>
      </c>
      <c r="AU52">
        <v>50</v>
      </c>
    </row>
    <row r="53" spans="1:47">
      <c r="A53" t="s">
        <v>95</v>
      </c>
      <c r="E53">
        <f>GT_NG!P53</f>
        <v>11.854049243547907</v>
      </c>
      <c r="F53">
        <f>GT_Spot!P53</f>
        <v>0</v>
      </c>
      <c r="G53">
        <f>PPCL_NG!P53</f>
        <v>33.950000000000003</v>
      </c>
      <c r="H53">
        <f>PPCL_Spot!P53</f>
        <v>9.0500000000000007</v>
      </c>
      <c r="I53">
        <f>Bawana_NG!P53</f>
        <v>75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646.5778299209212</v>
      </c>
      <c r="P53" s="77">
        <v>57.739999999999995</v>
      </c>
      <c r="Q53" s="77">
        <v>38.125607648888376</v>
      </c>
      <c r="R53" s="80">
        <v>42.5</v>
      </c>
      <c r="S53" s="80">
        <v>0</v>
      </c>
      <c r="T53" s="78">
        <f>SUMPRODUCT(LTA!F53:AJ53,LTA!F$101:AJ$101,LTA!F$103:AJ$103)</f>
        <v>292.14</v>
      </c>
      <c r="U53" s="78">
        <f>SUMPRODUCT(LTA!F53:AJ53,LTA!F$102:AJ$102,LTA!F$103:AJ$103)</f>
        <v>94.86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744.28</v>
      </c>
      <c r="AB53" s="117">
        <f>-STOA!N53</f>
        <v>0</v>
      </c>
      <c r="AC53">
        <f t="shared" si="0"/>
        <v>18.445833883957548</v>
      </c>
      <c r="AD53">
        <f t="shared" si="1"/>
        <v>2077.6716529293999</v>
      </c>
      <c r="AE53">
        <f>'IDT-1'!B53</f>
        <v>0</v>
      </c>
      <c r="AF53" s="26"/>
      <c r="AG53">
        <f t="shared" si="2"/>
        <v>2077.6716529293999</v>
      </c>
      <c r="AI53" s="75">
        <f>PXIL!H53</f>
        <v>0</v>
      </c>
      <c r="AJ53" s="75">
        <f>PXIL!N53</f>
        <v>0</v>
      </c>
      <c r="AK53" s="75">
        <f>RTM_IEX!H53</f>
        <v>50.04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0</v>
      </c>
      <c r="AU53">
        <v>51</v>
      </c>
    </row>
    <row r="54" spans="1:47">
      <c r="A54" t="s">
        <v>96</v>
      </c>
      <c r="E54">
        <f>GT_NG!P54</f>
        <v>11.854049243547907</v>
      </c>
      <c r="F54">
        <f>GT_Spot!P54</f>
        <v>0</v>
      </c>
      <c r="G54">
        <f>PPCL_NG!P54</f>
        <v>33.950000000000003</v>
      </c>
      <c r="H54">
        <f>PPCL_Spot!P54</f>
        <v>9.0500000000000007</v>
      </c>
      <c r="I54">
        <f>Bawana_NG!P54</f>
        <v>75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647.37974864146508</v>
      </c>
      <c r="P54" s="77">
        <v>57.739999999999995</v>
      </c>
      <c r="Q54" s="77">
        <v>38.125607648888376</v>
      </c>
      <c r="R54" s="80">
        <v>42.5</v>
      </c>
      <c r="S54" s="80">
        <v>0</v>
      </c>
      <c r="T54" s="78">
        <f>SUMPRODUCT(LTA!F54:AJ54,LTA!F$101:AJ$101,LTA!F$103:AJ$103)</f>
        <v>292.27</v>
      </c>
      <c r="U54" s="78">
        <f>SUMPRODUCT(LTA!F54:AJ54,LTA!F$102:AJ$102,LTA!F$103:AJ$103)</f>
        <v>95.81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746.38</v>
      </c>
      <c r="AB54" s="117">
        <f>-STOA!N54</f>
        <v>0</v>
      </c>
      <c r="AC54">
        <f t="shared" si="0"/>
        <v>18.252162768698334</v>
      </c>
      <c r="AD54">
        <f t="shared" si="1"/>
        <v>2055.8572427652034</v>
      </c>
      <c r="AE54">
        <f>'IDT-1'!B54</f>
        <v>0</v>
      </c>
      <c r="AF54" s="26"/>
      <c r="AG54">
        <f t="shared" si="2"/>
        <v>2055.8572427652034</v>
      </c>
      <c r="AI54" s="75">
        <f>PXIL!H54</f>
        <v>0</v>
      </c>
      <c r="AJ54" s="75">
        <f>PXIL!N54</f>
        <v>0</v>
      </c>
      <c r="AK54" s="75">
        <f>RTM_IEX!H54</f>
        <v>24.05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0</v>
      </c>
      <c r="AU54">
        <v>52</v>
      </c>
    </row>
    <row r="55" spans="1:47">
      <c r="A55" t="s">
        <v>97</v>
      </c>
      <c r="E55">
        <f>GT_NG!P55</f>
        <v>9.7255588235294113</v>
      </c>
      <c r="F55">
        <f>GT_Spot!P55</f>
        <v>0</v>
      </c>
      <c r="G55">
        <f>PPCL_NG!P55</f>
        <v>33.950000000000003</v>
      </c>
      <c r="H55">
        <f>PPCL_Spot!P55</f>
        <v>8.4700000000000006</v>
      </c>
      <c r="I55">
        <f>Bawana_NG!P55</f>
        <v>79.104878329138202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646.29926344190301</v>
      </c>
      <c r="P55" s="77">
        <v>57.739999999999995</v>
      </c>
      <c r="Q55" s="77">
        <v>38.125607648888376</v>
      </c>
      <c r="R55" s="80">
        <v>42.5</v>
      </c>
      <c r="S55" s="80">
        <v>0</v>
      </c>
      <c r="T55" s="78">
        <f>SUMPRODUCT(LTA!F55:AJ55,LTA!F$101:AJ$101,LTA!F$103:AJ$103)</f>
        <v>292.02</v>
      </c>
      <c r="U55" s="78">
        <f>SUMPRODUCT(LTA!F55:AJ55,LTA!F$102:AJ$102,LTA!F$103:AJ$103)</f>
        <v>96.199999999999989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746.38</v>
      </c>
      <c r="AB55" s="117">
        <f>-STOA!N55</f>
        <v>0</v>
      </c>
      <c r="AC55">
        <f t="shared" si="0"/>
        <v>18.559466108829767</v>
      </c>
      <c r="AD55">
        <f t="shared" si="1"/>
        <v>1973.9558421346292</v>
      </c>
      <c r="AE55">
        <f>'IDT-1'!B55</f>
        <v>0</v>
      </c>
      <c r="AF55" s="26"/>
      <c r="AG55">
        <f t="shared" si="2"/>
        <v>1973.9558421346292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-58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0</v>
      </c>
      <c r="AU55">
        <v>53</v>
      </c>
    </row>
    <row r="56" spans="1:47">
      <c r="A56" t="s">
        <v>98</v>
      </c>
      <c r="E56">
        <f>GT_NG!P56</f>
        <v>11.854049243547907</v>
      </c>
      <c r="F56">
        <f>GT_Spot!P56</f>
        <v>0</v>
      </c>
      <c r="G56">
        <f>PPCL_NG!P56</f>
        <v>33.950000000000003</v>
      </c>
      <c r="H56">
        <f>PPCL_Spot!P56</f>
        <v>9.0500000000000007</v>
      </c>
      <c r="I56">
        <f>Bawana_NG!P56</f>
        <v>79.104878329138202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646.29930711596933</v>
      </c>
      <c r="P56" s="77">
        <v>57.739999999999995</v>
      </c>
      <c r="Q56" s="77">
        <v>38.125607648888376</v>
      </c>
      <c r="R56" s="80">
        <v>42.5</v>
      </c>
      <c r="S56" s="80">
        <v>0</v>
      </c>
      <c r="T56" s="78">
        <f>SUMPRODUCT(LTA!F56:AJ56,LTA!F$101:AJ$101,LTA!F$103:AJ$103)</f>
        <v>291.45999999999998</v>
      </c>
      <c r="U56" s="78">
        <f>SUMPRODUCT(LTA!F56:AJ56,LTA!F$102:AJ$102,LTA!F$103:AJ$103)</f>
        <v>96.679999999999993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746.38</v>
      </c>
      <c r="AB56" s="117">
        <f>-STOA!N56</f>
        <v>0</v>
      </c>
      <c r="AC56">
        <f t="shared" si="0"/>
        <v>18.245228363014292</v>
      </c>
      <c r="AD56">
        <f t="shared" si="1"/>
        <v>2014.8986139745296</v>
      </c>
      <c r="AE56">
        <f>'IDT-1'!B56</f>
        <v>0</v>
      </c>
      <c r="AF56" s="26"/>
      <c r="AG56">
        <f t="shared" si="2"/>
        <v>2014.8986139745296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0</v>
      </c>
      <c r="AU56">
        <v>54</v>
      </c>
    </row>
    <row r="57" spans="1:47">
      <c r="A57" t="s">
        <v>99</v>
      </c>
      <c r="E57">
        <f>GT_NG!P57</f>
        <v>11.854049243547907</v>
      </c>
      <c r="F57">
        <f>GT_Spot!P57</f>
        <v>0</v>
      </c>
      <c r="G57">
        <f>PPCL_NG!P57</f>
        <v>33.950000000000003</v>
      </c>
      <c r="H57">
        <f>PPCL_Spot!P57</f>
        <v>9.0500000000000007</v>
      </c>
      <c r="I57">
        <f>Bawana_NG!P57</f>
        <v>79.104878329138202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647.02142789169636</v>
      </c>
      <c r="P57" s="77">
        <v>57.739999999999995</v>
      </c>
      <c r="Q57" s="77">
        <v>38.125607648888376</v>
      </c>
      <c r="R57" s="80">
        <v>42.5</v>
      </c>
      <c r="S57" s="80">
        <v>0</v>
      </c>
      <c r="T57" s="78">
        <f>SUMPRODUCT(LTA!F57:AJ57,LTA!F$101:AJ$101,LTA!F$103:AJ$103)</f>
        <v>290.94</v>
      </c>
      <c r="U57" s="78">
        <f>SUMPRODUCT(LTA!F57:AJ57,LTA!F$102:AJ$102,LTA!F$103:AJ$103)</f>
        <v>97.24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746.38</v>
      </c>
      <c r="AB57" s="117">
        <f>-STOA!N57</f>
        <v>0</v>
      </c>
      <c r="AC57">
        <f t="shared" si="0"/>
        <v>18.180910005663129</v>
      </c>
      <c r="AD57">
        <f t="shared" si="1"/>
        <v>2023.7250531076077</v>
      </c>
      <c r="AE57">
        <f>'IDT-1'!B57</f>
        <v>0</v>
      </c>
      <c r="AF57" s="26"/>
      <c r="AG57">
        <f t="shared" si="2"/>
        <v>2023.7250531076077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-12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0</v>
      </c>
      <c r="AU57">
        <v>55</v>
      </c>
    </row>
    <row r="58" spans="1:47">
      <c r="A58" t="s">
        <v>100</v>
      </c>
      <c r="E58">
        <f>GT_NG!P58</f>
        <v>11.854049243547907</v>
      </c>
      <c r="F58">
        <f>GT_Spot!P58</f>
        <v>0</v>
      </c>
      <c r="G58">
        <f>PPCL_NG!P58</f>
        <v>33.950000000000003</v>
      </c>
      <c r="H58">
        <f>PPCL_Spot!P58</f>
        <v>9.0500000000000007</v>
      </c>
      <c r="I58">
        <f>Bawana_NG!P58</f>
        <v>79.104878329138202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712.78513247600506</v>
      </c>
      <c r="P58" s="77">
        <v>57.739999999999995</v>
      </c>
      <c r="Q58" s="77">
        <v>38.125607648888376</v>
      </c>
      <c r="R58" s="80">
        <v>42.5</v>
      </c>
      <c r="S58" s="80">
        <v>0</v>
      </c>
      <c r="T58" s="78">
        <f>SUMPRODUCT(LTA!F58:AJ58,LTA!F$101:AJ$101,LTA!F$103:AJ$103)</f>
        <v>290.12</v>
      </c>
      <c r="U58" s="78">
        <f>SUMPRODUCT(LTA!F58:AJ58,LTA!F$102:AJ$102,LTA!F$103:AJ$103)</f>
        <v>97.5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746.38</v>
      </c>
      <c r="AB58" s="117">
        <f>-STOA!N58</f>
        <v>0</v>
      </c>
      <c r="AC58">
        <f t="shared" si="0"/>
        <v>18.81684949866041</v>
      </c>
      <c r="AD58">
        <f t="shared" si="1"/>
        <v>2081.2928181989191</v>
      </c>
      <c r="AE58">
        <f>'IDT-1'!B58</f>
        <v>0</v>
      </c>
      <c r="AF58" s="26"/>
      <c r="AG58">
        <f t="shared" si="2"/>
        <v>2081.2928181989191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-19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0</v>
      </c>
      <c r="AU58">
        <v>56</v>
      </c>
    </row>
    <row r="59" spans="1:47">
      <c r="A59" t="s">
        <v>101</v>
      </c>
      <c r="E59">
        <f>GT_NG!P59</f>
        <v>9.7255588235294113</v>
      </c>
      <c r="F59">
        <f>GT_Spot!P59</f>
        <v>0</v>
      </c>
      <c r="G59">
        <f>PPCL_NG!P59</f>
        <v>33.950000000000003</v>
      </c>
      <c r="H59">
        <f>PPCL_Spot!P59</f>
        <v>8</v>
      </c>
      <c r="I59">
        <f>Bawana_NG!P59</f>
        <v>79.104878329138202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712.78336395601013</v>
      </c>
      <c r="P59" s="77">
        <v>57.739999999999995</v>
      </c>
      <c r="Q59" s="77">
        <v>38.125607648888376</v>
      </c>
      <c r="R59" s="80">
        <v>42.5</v>
      </c>
      <c r="S59" s="80">
        <v>0</v>
      </c>
      <c r="T59" s="78">
        <f>SUMPRODUCT(LTA!F59:AJ59,LTA!F$101:AJ$101,LTA!F$103:AJ$103)</f>
        <v>246.09</v>
      </c>
      <c r="U59" s="78">
        <f>SUMPRODUCT(LTA!F59:AJ59,LTA!F$102:AJ$102,LTA!F$103:AJ$103)</f>
        <v>97.63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745.68</v>
      </c>
      <c r="AB59" s="117">
        <f>-STOA!N59</f>
        <v>0</v>
      </c>
      <c r="AC59">
        <f t="shared" si="0"/>
        <v>19.210042797066581</v>
      </c>
      <c r="AD59">
        <f t="shared" si="1"/>
        <v>2163.7493659604993</v>
      </c>
      <c r="AE59">
        <f>'IDT-1'!B59</f>
        <v>0</v>
      </c>
      <c r="AF59" s="26"/>
      <c r="AG59">
        <f t="shared" si="2"/>
        <v>2163.7493659604993</v>
      </c>
      <c r="AI59" s="75">
        <f>PXIL!H59</f>
        <v>0</v>
      </c>
      <c r="AJ59" s="75">
        <f>PXIL!N59</f>
        <v>0</v>
      </c>
      <c r="AK59" s="75">
        <f>RTM_IEX!H59</f>
        <v>111.63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9.7255588235294113</v>
      </c>
      <c r="F60">
        <f>GT_Spot!P60</f>
        <v>0</v>
      </c>
      <c r="G60">
        <f>PPCL_NG!P60</f>
        <v>33.950000000000003</v>
      </c>
      <c r="H60">
        <f>PPCL_Spot!P60</f>
        <v>8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751.65080140606369</v>
      </c>
      <c r="P60" s="77">
        <v>57.739999999999995</v>
      </c>
      <c r="Q60" s="77">
        <v>38.125607648888376</v>
      </c>
      <c r="R60" s="80">
        <v>42.5</v>
      </c>
      <c r="S60" s="80">
        <v>0</v>
      </c>
      <c r="T60" s="78">
        <f>SUMPRODUCT(LTA!F60:AJ60,LTA!F$101:AJ$101,LTA!F$103:AJ$103)</f>
        <v>240.46</v>
      </c>
      <c r="U60" s="78">
        <f>SUMPRODUCT(LTA!F60:AJ60,LTA!F$102:AJ$102,LTA!F$103:AJ$103)</f>
        <v>97.86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744.28</v>
      </c>
      <c r="AB60" s="117">
        <f>-STOA!N60</f>
        <v>0</v>
      </c>
      <c r="AC60">
        <f t="shared" si="0"/>
        <v>19.283193317330635</v>
      </c>
      <c r="AD60">
        <f t="shared" si="1"/>
        <v>2171.9887745611509</v>
      </c>
      <c r="AE60">
        <f>'IDT-1'!B60</f>
        <v>0</v>
      </c>
      <c r="AF60" s="26"/>
      <c r="AG60">
        <f t="shared" si="2"/>
        <v>2171.9887745611509</v>
      </c>
      <c r="AI60" s="75">
        <f>PXIL!H60</f>
        <v>0</v>
      </c>
      <c r="AJ60" s="75">
        <f>PXIL!N60</f>
        <v>0</v>
      </c>
      <c r="AK60" s="75">
        <f>RTM_IEX!H60</f>
        <v>67.36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11.854049243547907</v>
      </c>
      <c r="F61">
        <f>GT_Spot!P61</f>
        <v>0</v>
      </c>
      <c r="G61">
        <f>PPCL_NG!P61</f>
        <v>33.950000000000003</v>
      </c>
      <c r="H61">
        <f>PPCL_Spot!P61</f>
        <v>8.9999999999999982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750.81325511407147</v>
      </c>
      <c r="P61" s="77">
        <v>57.739999999999995</v>
      </c>
      <c r="Q61" s="77">
        <v>38.125607648888376</v>
      </c>
      <c r="R61" s="80">
        <v>42.5</v>
      </c>
      <c r="S61" s="80">
        <v>0</v>
      </c>
      <c r="T61" s="78">
        <f>SUMPRODUCT(LTA!F61:AJ61,LTA!F$101:AJ$101,LTA!F$103:AJ$103)</f>
        <v>225.57</v>
      </c>
      <c r="U61" s="78">
        <f>SUMPRODUCT(LTA!F61:AJ61,LTA!F$102:AJ$102,LTA!F$103:AJ$103)</f>
        <v>97.98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2.89</v>
      </c>
      <c r="Z61" s="75">
        <f>IEX!N61</f>
        <v>0</v>
      </c>
      <c r="AA61" s="117">
        <f>STOA!H61</f>
        <v>742.88</v>
      </c>
      <c r="AB61" s="117">
        <f>-STOA!N61</f>
        <v>0</v>
      </c>
      <c r="AC61">
        <f t="shared" si="0"/>
        <v>19.389857625657271</v>
      </c>
      <c r="AD61">
        <f t="shared" si="1"/>
        <v>2184.0030543808502</v>
      </c>
      <c r="AE61">
        <f>'IDT-1'!B61</f>
        <v>0</v>
      </c>
      <c r="AF61" s="26"/>
      <c r="AG61">
        <f t="shared" si="2"/>
        <v>2184.0030543808502</v>
      </c>
      <c r="AI61" s="75">
        <f>PXIL!H61</f>
        <v>0</v>
      </c>
      <c r="AJ61" s="75">
        <f>PXIL!N61</f>
        <v>0</v>
      </c>
      <c r="AK61" s="75">
        <f>RTM_IEX!H61</f>
        <v>90.47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11.854049243547907</v>
      </c>
      <c r="F62">
        <f>GT_Spot!P62</f>
        <v>0</v>
      </c>
      <c r="G62">
        <f>PPCL_NG!P62</f>
        <v>33.950000000000003</v>
      </c>
      <c r="H62">
        <f>PPCL_Spot!P62</f>
        <v>9.0030010003334446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751.61517383461546</v>
      </c>
      <c r="P62" s="77">
        <v>57.739999999999995</v>
      </c>
      <c r="Q62" s="77">
        <v>38.125607648888376</v>
      </c>
      <c r="R62" s="80">
        <v>42.5</v>
      </c>
      <c r="S62" s="80">
        <v>0</v>
      </c>
      <c r="T62" s="78">
        <f>SUMPRODUCT(LTA!F62:AJ62,LTA!F$101:AJ$101,LTA!F$103:AJ$103)</f>
        <v>222.78</v>
      </c>
      <c r="U62" s="78">
        <f>SUMPRODUCT(LTA!F62:AJ62,LTA!F$102:AJ$102,LTA!F$103:AJ$103)</f>
        <v>98.149999999999991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10.58</v>
      </c>
      <c r="Z62" s="75">
        <f>IEX!N62</f>
        <v>0</v>
      </c>
      <c r="AA62" s="117">
        <f>STOA!H62</f>
        <v>740.78</v>
      </c>
      <c r="AB62" s="117">
        <f>-STOA!N62</f>
        <v>0</v>
      </c>
      <c r="AC62">
        <f t="shared" si="0"/>
        <v>19.532988919200989</v>
      </c>
      <c r="AD62">
        <f t="shared" si="1"/>
        <v>2200.1248428081844</v>
      </c>
      <c r="AE62">
        <f>'IDT-1'!B62</f>
        <v>0</v>
      </c>
      <c r="AF62" s="26"/>
      <c r="AG62">
        <f t="shared" si="2"/>
        <v>2200.1248428081844</v>
      </c>
      <c r="AI62" s="75">
        <f>PXIL!H62</f>
        <v>0</v>
      </c>
      <c r="AJ62" s="75">
        <f>PXIL!N62</f>
        <v>0</v>
      </c>
      <c r="AK62" s="75">
        <f>RTM_IEX!H62</f>
        <v>102.96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12.520879120879119</v>
      </c>
      <c r="F63">
        <f>GT_Spot!P63</f>
        <v>0</v>
      </c>
      <c r="G63">
        <f>PPCL_NG!P63</f>
        <v>33.950000000000003</v>
      </c>
      <c r="H63">
        <f>PPCL_Spot!P63</f>
        <v>9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756.39545937021796</v>
      </c>
      <c r="P63" s="77">
        <v>57.74</v>
      </c>
      <c r="Q63" s="77">
        <v>38.125607648888376</v>
      </c>
      <c r="R63" s="80">
        <v>42.5</v>
      </c>
      <c r="S63" s="80">
        <v>0</v>
      </c>
      <c r="T63" s="78">
        <f>SUMPRODUCT(LTA!F63:AJ63,LTA!F$101:AJ$101,LTA!F$103:AJ$103)</f>
        <v>185.95</v>
      </c>
      <c r="U63" s="78">
        <f>SUMPRODUCT(LTA!F63:AJ63,LTA!F$102:AJ$102,LTA!F$103:AJ$103)</f>
        <v>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39.450000000000003</v>
      </c>
      <c r="Z63" s="75">
        <f>IEX!N63</f>
        <v>0</v>
      </c>
      <c r="AA63" s="117">
        <f>STOA!H63</f>
        <v>740.07999999999993</v>
      </c>
      <c r="AB63" s="117">
        <f>-STOA!N63</f>
        <v>0</v>
      </c>
      <c r="AC63">
        <f t="shared" si="0"/>
        <v>19.478377126031873</v>
      </c>
      <c r="AD63">
        <f t="shared" si="1"/>
        <v>2193.9735690139537</v>
      </c>
      <c r="AE63">
        <f>'IDT-1'!B63</f>
        <v>0</v>
      </c>
      <c r="AF63" s="26"/>
      <c r="AG63">
        <f t="shared" si="2"/>
        <v>2193.9735690139537</v>
      </c>
      <c r="AI63" s="75">
        <f>PXIL!H63</f>
        <v>0</v>
      </c>
      <c r="AJ63" s="75">
        <f>PXIL!N63</f>
        <v>0</v>
      </c>
      <c r="AK63" s="75">
        <f>RTM_IEX!H63</f>
        <v>99.12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12.520879120879119</v>
      </c>
      <c r="F64">
        <f>GT_Spot!P64</f>
        <v>0</v>
      </c>
      <c r="G64">
        <f>PPCL_NG!P64</f>
        <v>33.950000000000003</v>
      </c>
      <c r="H64">
        <f>PPCL_Spot!P64</f>
        <v>9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764.918636371042</v>
      </c>
      <c r="P64" s="77">
        <v>57.74</v>
      </c>
      <c r="Q64" s="77">
        <v>38.125607648888376</v>
      </c>
      <c r="R64" s="80">
        <v>42.5</v>
      </c>
      <c r="S64" s="80">
        <v>0</v>
      </c>
      <c r="T64" s="78">
        <f>SUMPRODUCT(LTA!F64:AJ64,LTA!F$101:AJ$101,LTA!F$103:AJ$103)</f>
        <v>180.05</v>
      </c>
      <c r="U64" s="78">
        <f>SUMPRODUCT(LTA!F64:AJ64,LTA!F$102:AJ$102,LTA!F$103:AJ$103)</f>
        <v>106.9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60.62</v>
      </c>
      <c r="Z64" s="75">
        <f>IEX!N64</f>
        <v>0</v>
      </c>
      <c r="AA64" s="117">
        <f>STOA!H64</f>
        <v>737.28</v>
      </c>
      <c r="AB64" s="117">
        <f>-STOA!N64</f>
        <v>0</v>
      </c>
      <c r="AC64">
        <f t="shared" si="0"/>
        <v>19.512373083639126</v>
      </c>
      <c r="AD64">
        <f t="shared" si="1"/>
        <v>2197.8027500571707</v>
      </c>
      <c r="AE64">
        <f>'IDT-1'!B64</f>
        <v>0</v>
      </c>
      <c r="AF64" s="26"/>
      <c r="AG64">
        <f t="shared" si="2"/>
        <v>2197.8027500571707</v>
      </c>
      <c r="AI64" s="75">
        <f>PXIL!H64</f>
        <v>0</v>
      </c>
      <c r="AJ64" s="75">
        <f>PXIL!N64</f>
        <v>0</v>
      </c>
      <c r="AK64" s="75">
        <f>RTM_IEX!H64</f>
        <v>74.09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13.155757575757574</v>
      </c>
      <c r="F65">
        <f>GT_Spot!P65</f>
        <v>0</v>
      </c>
      <c r="G65">
        <f>PPCL_NG!P65</f>
        <v>33.950000000000003</v>
      </c>
      <c r="H65">
        <f>PPCL_Spot!P65</f>
        <v>9</v>
      </c>
      <c r="I65">
        <f>Bawana_NG!P65</f>
        <v>99.61999999999999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778.49339286721147</v>
      </c>
      <c r="P65" s="77">
        <v>57.74</v>
      </c>
      <c r="Q65" s="77">
        <v>38.125607648888376</v>
      </c>
      <c r="R65" s="80">
        <v>42.5</v>
      </c>
      <c r="S65" s="80">
        <v>0</v>
      </c>
      <c r="T65" s="78">
        <f>SUMPRODUCT(LTA!F65:AJ65,LTA!F$101:AJ$101,LTA!F$103:AJ$103)</f>
        <v>169.73</v>
      </c>
      <c r="U65" s="78">
        <f>SUMPRODUCT(LTA!F65:AJ65,LTA!F$102:AJ$102,LTA!F$103:AJ$103)</f>
        <v>108.08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45.23</v>
      </c>
      <c r="Z65" s="75">
        <f>IEX!N65</f>
        <v>0</v>
      </c>
      <c r="AA65" s="117">
        <f>STOA!H65</f>
        <v>733.78</v>
      </c>
      <c r="AB65" s="117">
        <f>-STOA!N65</f>
        <v>0</v>
      </c>
      <c r="AC65">
        <f t="shared" si="0"/>
        <v>18.814969871208351</v>
      </c>
      <c r="AD65">
        <f t="shared" si="1"/>
        <v>2119.2497882206494</v>
      </c>
      <c r="AE65">
        <f>'IDT-1'!B65</f>
        <v>34.552</v>
      </c>
      <c r="AF65" s="26"/>
      <c r="AG65">
        <f t="shared" si="2"/>
        <v>2153.8017882206495</v>
      </c>
      <c r="AI65" s="75">
        <f>PXIL!H65</f>
        <v>0</v>
      </c>
      <c r="AJ65" s="75">
        <f>PXIL!N65</f>
        <v>0</v>
      </c>
      <c r="AK65" s="75">
        <f>RTM_IEX!H65</f>
        <v>8.66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13.155757575757574</v>
      </c>
      <c r="F66">
        <f>GT_Spot!P66</f>
        <v>0</v>
      </c>
      <c r="G66">
        <f>PPCL_NG!P66</f>
        <v>33.950000000000003</v>
      </c>
      <c r="H66">
        <f>PPCL_Spot!P66</f>
        <v>9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770.86556912492415</v>
      </c>
      <c r="P66" s="77">
        <v>57.74</v>
      </c>
      <c r="Q66" s="77">
        <v>38.125607648888376</v>
      </c>
      <c r="R66" s="80">
        <v>42.5</v>
      </c>
      <c r="S66" s="80">
        <v>0</v>
      </c>
      <c r="T66" s="78">
        <f>SUMPRODUCT(LTA!F66:AJ66,LTA!F$101:AJ$101,LTA!F$103:AJ$103)</f>
        <v>160.79999999999998</v>
      </c>
      <c r="U66" s="78">
        <f>SUMPRODUCT(LTA!F66:AJ66,LTA!F$102:AJ$102,LTA!F$103:AJ$103)</f>
        <v>109.26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59.66</v>
      </c>
      <c r="Z66" s="75">
        <f>IEX!N66</f>
        <v>0</v>
      </c>
      <c r="AA66" s="117">
        <f>STOA!H66</f>
        <v>730.28</v>
      </c>
      <c r="AB66" s="117">
        <f>-STOA!N66</f>
        <v>0</v>
      </c>
      <c r="AC66">
        <f t="shared" si="0"/>
        <v>18.903817955286712</v>
      </c>
      <c r="AD66">
        <f t="shared" si="1"/>
        <v>2083.0531163942833</v>
      </c>
      <c r="AE66">
        <f>'IDT-1'!B66</f>
        <v>50.760999999999996</v>
      </c>
      <c r="AF66" s="26"/>
      <c r="AG66">
        <f t="shared" si="2"/>
        <v>2133.8141163942832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-23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13.155757575757574</v>
      </c>
      <c r="F67">
        <f>GT_Spot!P67</f>
        <v>0</v>
      </c>
      <c r="G67">
        <f>PPCL_NG!P67</f>
        <v>33.950000000000003</v>
      </c>
      <c r="H67">
        <f>PPCL_Spot!P67</f>
        <v>9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750.57624788815895</v>
      </c>
      <c r="P67" s="77">
        <v>57.74</v>
      </c>
      <c r="Q67" s="77">
        <v>38.125607648888376</v>
      </c>
      <c r="R67" s="80">
        <v>42.5</v>
      </c>
      <c r="S67" s="80">
        <v>0</v>
      </c>
      <c r="T67" s="78">
        <f>SUMPRODUCT(LTA!F67:AJ67,LTA!F$101:AJ$101,LTA!F$103:AJ$103)</f>
        <v>151.79</v>
      </c>
      <c r="U67" s="78">
        <f>SUMPRODUCT(LTA!F67:AJ67,LTA!F$102:AJ$102,LTA!F$103:AJ$103)</f>
        <v>110.63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191.5</v>
      </c>
      <c r="Z67" s="75">
        <f>IEX!N67</f>
        <v>0</v>
      </c>
      <c r="AA67" s="117">
        <f>STOA!H67</f>
        <v>618.43999999999983</v>
      </c>
      <c r="AB67" s="117">
        <f>-STOA!N67</f>
        <v>0</v>
      </c>
      <c r="AC67">
        <f t="shared" si="0"/>
        <v>19.188730995392682</v>
      </c>
      <c r="AD67">
        <f t="shared" si="1"/>
        <v>2161.3488821174124</v>
      </c>
      <c r="AE67">
        <f>'IDT-1'!B67</f>
        <v>36.521999999999998</v>
      </c>
      <c r="AF67" s="26"/>
      <c r="AG67">
        <f t="shared" si="2"/>
        <v>2197.8708821174123</v>
      </c>
      <c r="AI67" s="75">
        <f>PXIL!H67</f>
        <v>0</v>
      </c>
      <c r="AJ67" s="75">
        <f>PXIL!N67</f>
        <v>0</v>
      </c>
      <c r="AK67" s="75">
        <f>RTM_IEX!H67</f>
        <v>63.51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13.155757575757574</v>
      </c>
      <c r="F68">
        <f>GT_Spot!P68</f>
        <v>0</v>
      </c>
      <c r="G68">
        <f>PPCL_NG!P68</f>
        <v>33.950000000000003</v>
      </c>
      <c r="H68">
        <f>PPCL_Spot!P68</f>
        <v>9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761.38321785365781</v>
      </c>
      <c r="P68" s="77">
        <v>57.74</v>
      </c>
      <c r="Q68" s="77">
        <v>38.125607648888376</v>
      </c>
      <c r="R68" s="80">
        <v>42.5</v>
      </c>
      <c r="S68" s="80">
        <v>0</v>
      </c>
      <c r="T68" s="78">
        <f>SUMPRODUCT(LTA!F68:AJ68,LTA!F$101:AJ$101,LTA!F$103:AJ$103)</f>
        <v>140.13999999999999</v>
      </c>
      <c r="U68" s="78">
        <f>SUMPRODUCT(LTA!F68:AJ68,LTA!F$102:AJ$102,LTA!F$103:AJ$103)</f>
        <v>109.09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224.22</v>
      </c>
      <c r="Z68" s="75">
        <f>IEX!N68</f>
        <v>0</v>
      </c>
      <c r="AA68" s="117">
        <f>STOA!H68</f>
        <v>614.93999999999983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18.86600833108907</v>
      </c>
      <c r="AD68">
        <f t="shared" ref="AD68:AD98" si="4">SUM(B68:AB68,AI68:AR68)-AC68</f>
        <v>2124.9985747472142</v>
      </c>
      <c r="AE68">
        <f>'IDT-1'!B68</f>
        <v>5.5860000000000003</v>
      </c>
      <c r="AF68" s="26"/>
      <c r="AG68">
        <f t="shared" ref="AG68:AG98" si="5">SUM(AD68:AF68)+AT68</f>
        <v>2130.584574747214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13.155757575757574</v>
      </c>
      <c r="F69">
        <f>GT_Spot!P69</f>
        <v>0</v>
      </c>
      <c r="G69">
        <f>PPCL_NG!P69</f>
        <v>33.950000000000003</v>
      </c>
      <c r="H69">
        <f>PPCL_Spot!P69</f>
        <v>9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783.64060294611375</v>
      </c>
      <c r="P69" s="77">
        <v>57.74</v>
      </c>
      <c r="Q69" s="77">
        <v>38.125607648888376</v>
      </c>
      <c r="R69" s="80">
        <v>42.5</v>
      </c>
      <c r="S69" s="80">
        <v>0</v>
      </c>
      <c r="T69" s="78">
        <f>SUMPRODUCT(LTA!F69:AJ69,LTA!F$101:AJ$101,LTA!F$103:AJ$103)</f>
        <v>131.4</v>
      </c>
      <c r="U69" s="78">
        <f>SUMPRODUCT(LTA!F69:AJ69,LTA!F$102:AJ$102,LTA!F$103:AJ$103)</f>
        <v>109.65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230.95</v>
      </c>
      <c r="Z69" s="75">
        <f>IEX!N69</f>
        <v>0</v>
      </c>
      <c r="AA69" s="117">
        <f>STOA!H69</f>
        <v>610.73999999999978</v>
      </c>
      <c r="AB69" s="117">
        <f>-STOA!N69</f>
        <v>0</v>
      </c>
      <c r="AC69">
        <f t="shared" si="3"/>
        <v>19.012153319902687</v>
      </c>
      <c r="AD69">
        <f t="shared" si="4"/>
        <v>2141.4598148508571</v>
      </c>
      <c r="AE69">
        <f>'IDT-1'!B69</f>
        <v>3.427</v>
      </c>
      <c r="AF69" s="26"/>
      <c r="AG69">
        <f t="shared" si="5"/>
        <v>2144.8868148508573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13.155757575757574</v>
      </c>
      <c r="F70">
        <f>GT_Spot!P70</f>
        <v>0</v>
      </c>
      <c r="G70">
        <f>PPCL_NG!P70</f>
        <v>33.950000000000003</v>
      </c>
      <c r="H70">
        <f>PPCL_Spot!P70</f>
        <v>9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788.89665179316398</v>
      </c>
      <c r="P70" s="77">
        <v>57.74</v>
      </c>
      <c r="Q70" s="77">
        <v>38.125607648888376</v>
      </c>
      <c r="R70" s="80">
        <v>42.5</v>
      </c>
      <c r="S70" s="80">
        <v>0</v>
      </c>
      <c r="T70" s="78">
        <f>SUMPRODUCT(LTA!F70:AJ70,LTA!F$101:AJ$101,LTA!F$103:AJ$103)</f>
        <v>120.15</v>
      </c>
      <c r="U70" s="78">
        <f>SUMPRODUCT(LTA!F70:AJ70,LTA!F$102:AJ$102,LTA!F$103:AJ$103)</f>
        <v>92.66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195.35</v>
      </c>
      <c r="Z70" s="75">
        <f>IEX!N70</f>
        <v>0</v>
      </c>
      <c r="AA70" s="117">
        <f>STOA!H70</f>
        <v>606.53999999999985</v>
      </c>
      <c r="AB70" s="117">
        <f>-STOA!N70</f>
        <v>0</v>
      </c>
      <c r="AC70">
        <f t="shared" si="3"/>
        <v>18.459654549756728</v>
      </c>
      <c r="AD70">
        <f t="shared" si="4"/>
        <v>2079.2283624680531</v>
      </c>
      <c r="AE70">
        <f>'IDT-1'!B70</f>
        <v>38.268999999999998</v>
      </c>
      <c r="AF70" s="26"/>
      <c r="AG70">
        <f t="shared" si="5"/>
        <v>2117.4973624680529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13.155757575757574</v>
      </c>
      <c r="F71">
        <f>GT_Spot!P71</f>
        <v>0</v>
      </c>
      <c r="G71">
        <f>PPCL_NG!P71</f>
        <v>33.950000000000003</v>
      </c>
      <c r="H71">
        <f>PPCL_Spot!P71</f>
        <v>10.18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788.89598795316624</v>
      </c>
      <c r="P71" s="77">
        <v>57.74</v>
      </c>
      <c r="Q71" s="77">
        <v>38.125607648888376</v>
      </c>
      <c r="R71" s="80">
        <v>42.5</v>
      </c>
      <c r="S71" s="80">
        <v>0</v>
      </c>
      <c r="T71" s="78">
        <f>SUMPRODUCT(LTA!F71:AJ71,LTA!F$101:AJ$101,LTA!F$103:AJ$103)</f>
        <v>107.41999999999999</v>
      </c>
      <c r="U71" s="78">
        <f>SUMPRODUCT(LTA!F71:AJ71,LTA!F$102:AJ$102,LTA!F$103:AJ$103)</f>
        <v>92.660000000000011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251.16</v>
      </c>
      <c r="Z71" s="75">
        <f>IEX!N71</f>
        <v>0</v>
      </c>
      <c r="AA71" s="117">
        <f>STOA!H71</f>
        <v>573.46999999999991</v>
      </c>
      <c r="AB71" s="117">
        <f>-STOA!N71</f>
        <v>0</v>
      </c>
      <c r="AC71">
        <f t="shared" si="3"/>
        <v>18.558120707964751</v>
      </c>
      <c r="AD71">
        <f t="shared" si="4"/>
        <v>2090.3192324698475</v>
      </c>
      <c r="AE71">
        <f>'IDT-1'!B71</f>
        <v>0</v>
      </c>
      <c r="AF71" s="26"/>
      <c r="AG71">
        <f t="shared" si="5"/>
        <v>2090.3192324698475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13.155757575757574</v>
      </c>
      <c r="F72">
        <f>GT_Spot!P72</f>
        <v>0</v>
      </c>
      <c r="G72">
        <f>PPCL_NG!P72</f>
        <v>33.950000000000003</v>
      </c>
      <c r="H72">
        <f>PPCL_Spot!P72</f>
        <v>10.18</v>
      </c>
      <c r="I72">
        <f>Bawana_NG!P72</f>
        <v>99.620000000000019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788.89617598965935</v>
      </c>
      <c r="P72" s="77">
        <v>57.74</v>
      </c>
      <c r="Q72" s="77">
        <v>38.125607648888376</v>
      </c>
      <c r="R72" s="80">
        <v>35.18</v>
      </c>
      <c r="S72" s="80">
        <v>0</v>
      </c>
      <c r="T72" s="78">
        <f>SUMPRODUCT(LTA!F72:AJ72,LTA!F$101:AJ$101,LTA!F$103:AJ$103)</f>
        <v>92.259999999999991</v>
      </c>
      <c r="U72" s="78">
        <f>SUMPRODUCT(LTA!F72:AJ72,LTA!F$102:AJ$102,LTA!F$103:AJ$103)</f>
        <v>92.63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256.94</v>
      </c>
      <c r="Z72" s="75">
        <f>IEX!N72</f>
        <v>0</v>
      </c>
      <c r="AA72" s="117">
        <f>STOA!H72</f>
        <v>572.06999999999994</v>
      </c>
      <c r="AB72" s="117">
        <f>-STOA!N72</f>
        <v>0</v>
      </c>
      <c r="AC72">
        <f t="shared" si="3"/>
        <v>18.398578362685893</v>
      </c>
      <c r="AD72">
        <f t="shared" si="4"/>
        <v>2072.3489628516199</v>
      </c>
      <c r="AE72">
        <f>'IDT-1'!B72</f>
        <v>0</v>
      </c>
      <c r="AF72" s="26"/>
      <c r="AG72">
        <f t="shared" si="5"/>
        <v>2072.3489628516199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13.155757575757574</v>
      </c>
      <c r="F73">
        <f>GT_Spot!P73</f>
        <v>0</v>
      </c>
      <c r="G73">
        <f>PPCL_NG!P73</f>
        <v>33.950000000000003</v>
      </c>
      <c r="H73">
        <f>PPCL_Spot!P73</f>
        <v>10.18</v>
      </c>
      <c r="I73">
        <f>Bawana_NG!P73</f>
        <v>99.620000000000019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831.58392583653915</v>
      </c>
      <c r="P73" s="77">
        <v>57.74</v>
      </c>
      <c r="Q73" s="77">
        <v>38.125607648888376</v>
      </c>
      <c r="R73" s="80">
        <v>17.62</v>
      </c>
      <c r="S73" s="80">
        <v>0</v>
      </c>
      <c r="T73" s="78">
        <f>SUMPRODUCT(LTA!F73:AJ73,LTA!F$101:AJ$101,LTA!F$103:AJ$103)</f>
        <v>75.87</v>
      </c>
      <c r="U73" s="78">
        <f>SUMPRODUCT(LTA!F73:AJ73,LTA!F$102:AJ$102,LTA!F$103:AJ$103)</f>
        <v>92.460000000000008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164.55</v>
      </c>
      <c r="Z73" s="75">
        <f>IEX!N73</f>
        <v>0</v>
      </c>
      <c r="AA73" s="117">
        <f>STOA!H73</f>
        <v>566.46999999999991</v>
      </c>
      <c r="AB73" s="117">
        <f>-STOA!N73</f>
        <v>0</v>
      </c>
      <c r="AC73">
        <f t="shared" si="3"/>
        <v>19.147578622678221</v>
      </c>
      <c r="AD73">
        <f t="shared" si="4"/>
        <v>1809.1777124385069</v>
      </c>
      <c r="AE73">
        <f>'IDT-1'!B73</f>
        <v>87.171000000000006</v>
      </c>
      <c r="AF73" s="26"/>
      <c r="AG73">
        <f t="shared" si="5"/>
        <v>1896.3487124385069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-173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13.155757575757574</v>
      </c>
      <c r="F74">
        <f>GT_Spot!P74</f>
        <v>0</v>
      </c>
      <c r="G74">
        <f>PPCL_NG!P74</f>
        <v>33.950000000000003</v>
      </c>
      <c r="H74">
        <f>PPCL_Spot!P74</f>
        <v>10.18</v>
      </c>
      <c r="I74">
        <f>Bawana_NG!P74</f>
        <v>99.620000000000019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839.98865403653917</v>
      </c>
      <c r="P74" s="77">
        <v>57.74</v>
      </c>
      <c r="Q74" s="77">
        <v>38.125607648888376</v>
      </c>
      <c r="R74" s="80">
        <v>6.4426436781609198</v>
      </c>
      <c r="S74" s="80">
        <v>0</v>
      </c>
      <c r="T74" s="78">
        <f>SUMPRODUCT(LTA!F74:AJ74,LTA!F$101:AJ$101,LTA!F$103:AJ$103)</f>
        <v>59.1</v>
      </c>
      <c r="U74" s="78">
        <f>SUMPRODUCT(LTA!F74:AJ74,LTA!F$102:AJ$102,LTA!F$103:AJ$103)</f>
        <v>92.48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561.56999999999994</v>
      </c>
      <c r="AB74" s="117">
        <f>-STOA!N74</f>
        <v>0</v>
      </c>
      <c r="AC74">
        <f t="shared" si="3"/>
        <v>17.298178817239936</v>
      </c>
      <c r="AD74">
        <f t="shared" si="4"/>
        <v>1643.0544841221063</v>
      </c>
      <c r="AE74">
        <f>'IDT-1'!B74</f>
        <v>244</v>
      </c>
      <c r="AF74" s="26"/>
      <c r="AG74">
        <f t="shared" si="5"/>
        <v>1887.0544841221063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-152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13.27082251082251</v>
      </c>
      <c r="F75">
        <f>GT_Spot!P75</f>
        <v>0</v>
      </c>
      <c r="G75">
        <f>PPCL_NG!P75</f>
        <v>33.950000000000003</v>
      </c>
      <c r="H75">
        <f>PPCL_Spot!P75</f>
        <v>10.75</v>
      </c>
      <c r="I75">
        <f>Bawana_NG!P75</f>
        <v>99.620000000000019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851.7207483713421</v>
      </c>
      <c r="P75" s="77">
        <v>57.74</v>
      </c>
      <c r="Q75" s="77">
        <v>38.125607648888376</v>
      </c>
      <c r="R75" s="80">
        <v>0</v>
      </c>
      <c r="S75" s="80">
        <v>0</v>
      </c>
      <c r="T75" s="78">
        <f>SUMPRODUCT(LTA!F75:AJ75,LTA!F$101:AJ$101,LTA!F$103:AJ$103)</f>
        <v>42.65</v>
      </c>
      <c r="U75" s="78">
        <f>SUMPRODUCT(LTA!F75:AJ75,LTA!F$102:AJ$102,LTA!F$103:AJ$103)</f>
        <v>91.61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596.55999999999983</v>
      </c>
      <c r="AB75" s="117">
        <f>-STOA!N75</f>
        <v>0</v>
      </c>
      <c r="AC75">
        <f t="shared" si="3"/>
        <v>17.728203742501837</v>
      </c>
      <c r="AD75">
        <f t="shared" si="4"/>
        <v>1641.2689747885508</v>
      </c>
      <c r="AE75">
        <f>'IDT-1'!B75</f>
        <v>199</v>
      </c>
      <c r="AF75" s="26"/>
      <c r="AG75">
        <f t="shared" si="5"/>
        <v>1840.2689747885508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-177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13.27082251082251</v>
      </c>
      <c r="F76">
        <f>GT_Spot!P76</f>
        <v>0</v>
      </c>
      <c r="G76">
        <f>PPCL_NG!P76</f>
        <v>33.950000000000003</v>
      </c>
      <c r="H76">
        <f>PPCL_Spot!P76</f>
        <v>10.75</v>
      </c>
      <c r="I76">
        <f>Bawana_NG!P76</f>
        <v>99.620000000000019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860.69447636942482</v>
      </c>
      <c r="P76" s="77">
        <v>57.74</v>
      </c>
      <c r="Q76" s="77">
        <v>38.125607648888376</v>
      </c>
      <c r="R76" s="80">
        <v>0</v>
      </c>
      <c r="S76" s="80">
        <v>0</v>
      </c>
      <c r="T76" s="78">
        <f>SUMPRODUCT(LTA!F76:AJ76,LTA!F$101:AJ$101,LTA!F$103:AJ$103)</f>
        <v>28.979999999999997</v>
      </c>
      <c r="U76" s="78">
        <f>SUMPRODUCT(LTA!F76:AJ76,LTA!F$102:AJ$102,LTA!F$103:AJ$103)</f>
        <v>90.669999999999987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593.05999999999983</v>
      </c>
      <c r="AB76" s="117">
        <f>-STOA!N76</f>
        <v>0</v>
      </c>
      <c r="AC76">
        <f t="shared" si="3"/>
        <v>17.487998253485451</v>
      </c>
      <c r="AD76">
        <f t="shared" si="4"/>
        <v>1650.3729082756502</v>
      </c>
      <c r="AE76">
        <f>'IDT-1'!B76</f>
        <v>194</v>
      </c>
      <c r="AF76" s="26"/>
      <c r="AG76">
        <f t="shared" si="5"/>
        <v>1844.3729082756502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-159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13.654372294372294</v>
      </c>
      <c r="F77">
        <f>GT_Spot!P77</f>
        <v>0</v>
      </c>
      <c r="G77">
        <f>PPCL_NG!P77</f>
        <v>33.950000000000003</v>
      </c>
      <c r="H77">
        <f>PPCL_Spot!P77</f>
        <v>10.75</v>
      </c>
      <c r="I77">
        <f>Bawana_NG!P77</f>
        <v>76.419999999999987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775.22375204462423</v>
      </c>
      <c r="P77" s="77">
        <v>57.74</v>
      </c>
      <c r="Q77" s="77">
        <v>38.125607648888376</v>
      </c>
      <c r="R77" s="80">
        <v>0</v>
      </c>
      <c r="S77" s="80">
        <v>0</v>
      </c>
      <c r="T77" s="78">
        <f>SUMPRODUCT(LTA!F77:AJ77,LTA!F$101:AJ$101,LTA!F$103:AJ$103)</f>
        <v>17.11</v>
      </c>
      <c r="U77" s="78">
        <f>SUMPRODUCT(LTA!F77:AJ77,LTA!F$102:AJ$102,LTA!F$103:AJ$103)</f>
        <v>95.11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590.95999999999981</v>
      </c>
      <c r="AB77" s="117">
        <f>-STOA!N77</f>
        <v>0</v>
      </c>
      <c r="AC77">
        <f t="shared" si="3"/>
        <v>15.393784841493387</v>
      </c>
      <c r="AD77">
        <f t="shared" si="4"/>
        <v>1733.8999471463912</v>
      </c>
      <c r="AE77">
        <f>'IDT-1'!B77</f>
        <v>183</v>
      </c>
      <c r="AF77" s="26"/>
      <c r="AG77">
        <f t="shared" si="5"/>
        <v>1916.8999471463912</v>
      </c>
      <c r="AI77" s="75">
        <f>PXIL!H77</f>
        <v>0</v>
      </c>
      <c r="AJ77" s="75">
        <f>PXIL!N77</f>
        <v>0</v>
      </c>
      <c r="AK77" s="75">
        <f>RTM_IEX!H77</f>
        <v>40.25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13.654372294372294</v>
      </c>
      <c r="F78">
        <f>GT_Spot!P78</f>
        <v>0</v>
      </c>
      <c r="G78">
        <f>PPCL_NG!P78</f>
        <v>33.950000000000003</v>
      </c>
      <c r="H78">
        <f>PPCL_Spot!P78</f>
        <v>10.75</v>
      </c>
      <c r="I78">
        <f>Bawana_NG!P78</f>
        <v>76.419999999999987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786.89712617201451</v>
      </c>
      <c r="P78" s="77">
        <v>57.74</v>
      </c>
      <c r="Q78" s="77">
        <v>38.125607648888376</v>
      </c>
      <c r="R78" s="80">
        <v>0</v>
      </c>
      <c r="S78" s="80">
        <v>0</v>
      </c>
      <c r="T78" s="78">
        <f>SUMPRODUCT(LTA!F78:AJ78,LTA!F$101:AJ$101,LTA!F$103:AJ$103)</f>
        <v>9.9600000000000009</v>
      </c>
      <c r="U78" s="78">
        <f>SUMPRODUCT(LTA!F78:AJ78,LTA!F$102:AJ$102,LTA!F$103:AJ$103)</f>
        <v>93.87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589.55999999999983</v>
      </c>
      <c r="AB78" s="117">
        <f>-STOA!N78</f>
        <v>0</v>
      </c>
      <c r="AC78">
        <f t="shared" si="3"/>
        <v>15.37225453381442</v>
      </c>
      <c r="AD78">
        <f t="shared" si="4"/>
        <v>1731.4748515814606</v>
      </c>
      <c r="AE78">
        <f>'IDT-1'!B78</f>
        <v>178</v>
      </c>
      <c r="AF78" s="26"/>
      <c r="AG78">
        <f t="shared" si="5"/>
        <v>1909.4748515814606</v>
      </c>
      <c r="AI78" s="75">
        <f>PXIL!H78</f>
        <v>0</v>
      </c>
      <c r="AJ78" s="75">
        <f>PXIL!N78</f>
        <v>0</v>
      </c>
      <c r="AK78" s="75">
        <f>RTM_IEX!H78</f>
        <v>35.92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13.654372294372294</v>
      </c>
      <c r="F79">
        <f>GT_Spot!P79</f>
        <v>0</v>
      </c>
      <c r="G79">
        <f>PPCL_NG!P79</f>
        <v>33.950000000000003</v>
      </c>
      <c r="H79">
        <f>PPCL_Spot!P79</f>
        <v>10.75</v>
      </c>
      <c r="I79">
        <f>Bawana_NG!P79</f>
        <v>76.419999999999987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873.25968067190331</v>
      </c>
      <c r="P79" s="77">
        <v>57.74</v>
      </c>
      <c r="Q79" s="77">
        <v>38.125607648888376</v>
      </c>
      <c r="R79" s="80">
        <v>0</v>
      </c>
      <c r="S79" s="80">
        <v>0</v>
      </c>
      <c r="T79" s="78">
        <f>SUMPRODUCT(LTA!F79:AJ79,LTA!F$101:AJ$101,LTA!F$103:AJ$103)</f>
        <v>3.83</v>
      </c>
      <c r="U79" s="78">
        <f>SUMPRODUCT(LTA!F79:AJ79,LTA!F$102:AJ$102,LTA!F$103:AJ$103)</f>
        <v>107.97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595.40999999999985</v>
      </c>
      <c r="AB79" s="117">
        <f>-STOA!N79</f>
        <v>0</v>
      </c>
      <c r="AC79">
        <f t="shared" si="3"/>
        <v>16.063957013413443</v>
      </c>
      <c r="AD79">
        <f t="shared" si="4"/>
        <v>1809.3857036017503</v>
      </c>
      <c r="AE79">
        <f>'IDT-1'!B79</f>
        <v>162</v>
      </c>
      <c r="AF79" s="26"/>
      <c r="AG79">
        <f t="shared" si="5"/>
        <v>1971.3857036017503</v>
      </c>
      <c r="AI79" s="75">
        <f>PXIL!H79</f>
        <v>0</v>
      </c>
      <c r="AJ79" s="75">
        <f>PXIL!N79</f>
        <v>0</v>
      </c>
      <c r="AK79" s="75">
        <f>RTM_IEX!H79</f>
        <v>14.34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13.914365881032548</v>
      </c>
      <c r="F80">
        <f>GT_Spot!P80</f>
        <v>0</v>
      </c>
      <c r="G80">
        <f>PPCL_NG!P80</f>
        <v>33.950000000000003</v>
      </c>
      <c r="H80">
        <f>PPCL_Spot!P80</f>
        <v>10.75</v>
      </c>
      <c r="I80">
        <f>Bawana_NG!P80</f>
        <v>76.419999999999987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876.93990486789517</v>
      </c>
      <c r="P80" s="77">
        <v>57.74</v>
      </c>
      <c r="Q80" s="77">
        <v>38.125607648888376</v>
      </c>
      <c r="R80" s="80">
        <v>0</v>
      </c>
      <c r="S80" s="80">
        <v>0</v>
      </c>
      <c r="T80" s="78">
        <f>SUMPRODUCT(LTA!F80:AJ80,LTA!F$101:AJ$101,LTA!F$103:AJ$103)</f>
        <v>1.52</v>
      </c>
      <c r="U80" s="78">
        <f>SUMPRODUCT(LTA!F80:AJ80,LTA!F$102:AJ$102,LTA!F$103:AJ$103)</f>
        <v>105.56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593.58999999999992</v>
      </c>
      <c r="AB80" s="117">
        <f>-STOA!N80</f>
        <v>0</v>
      </c>
      <c r="AC80">
        <f t="shared" si="3"/>
        <v>16.02867092990078</v>
      </c>
      <c r="AD80">
        <f t="shared" si="4"/>
        <v>1805.4112074679151</v>
      </c>
      <c r="AE80">
        <f>'IDT-1'!B80</f>
        <v>173</v>
      </c>
      <c r="AF80" s="26"/>
      <c r="AG80">
        <f t="shared" si="5"/>
        <v>1978.4112074679151</v>
      </c>
      <c r="AI80" s="75">
        <f>PXIL!H80</f>
        <v>0</v>
      </c>
      <c r="AJ80" s="75">
        <f>PXIL!N80</f>
        <v>0</v>
      </c>
      <c r="AK80" s="75">
        <f>RTM_IEX!H80</f>
        <v>12.93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13.914365881032548</v>
      </c>
      <c r="F81">
        <f>GT_Spot!P81</f>
        <v>0</v>
      </c>
      <c r="G81">
        <f>PPCL_NG!P81</f>
        <v>33.950000000000003</v>
      </c>
      <c r="H81">
        <f>PPCL_Spot!P81</f>
        <v>10.75</v>
      </c>
      <c r="I81">
        <f>Bawana_NG!P81</f>
        <v>99.620000000000019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965.73948064325509</v>
      </c>
      <c r="P81" s="77">
        <v>57.74</v>
      </c>
      <c r="Q81" s="77">
        <v>38.125607648888376</v>
      </c>
      <c r="R81" s="80">
        <v>0</v>
      </c>
      <c r="S81" s="80">
        <v>0</v>
      </c>
      <c r="T81" s="78">
        <f>SUMPRODUCT(LTA!F81:AJ81,LTA!F$101:AJ$101,LTA!F$103:AJ$103)</f>
        <v>0.43</v>
      </c>
      <c r="U81" s="78">
        <f>SUMPRODUCT(LTA!F81:AJ81,LTA!F$102:AJ$102,LTA!F$103:AJ$103)</f>
        <v>103.16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592.4899999999999</v>
      </c>
      <c r="AB81" s="117">
        <f>-STOA!N81</f>
        <v>0</v>
      </c>
      <c r="AC81">
        <f t="shared" si="3"/>
        <v>17.39277884805567</v>
      </c>
      <c r="AD81">
        <f t="shared" si="4"/>
        <v>1838.5266753251201</v>
      </c>
      <c r="AE81">
        <f>'IDT-1'!B81</f>
        <v>190</v>
      </c>
      <c r="AF81" s="26"/>
      <c r="AG81">
        <f t="shared" si="5"/>
        <v>2028.5266753251201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-60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13.914365881032548</v>
      </c>
      <c r="F82">
        <f>GT_Spot!P82</f>
        <v>0</v>
      </c>
      <c r="G82">
        <f>PPCL_NG!P82</f>
        <v>33.950000000000003</v>
      </c>
      <c r="H82">
        <f>PPCL_Spot!P82</f>
        <v>10.75</v>
      </c>
      <c r="I82">
        <f>Bawana_NG!P82</f>
        <v>99.620000000000019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973.53370828280765</v>
      </c>
      <c r="P82" s="77">
        <v>57.74</v>
      </c>
      <c r="Q82" s="77">
        <v>38.125607648888376</v>
      </c>
      <c r="R82" s="80">
        <v>0</v>
      </c>
      <c r="S82" s="80">
        <v>0</v>
      </c>
      <c r="T82" s="78">
        <f>SUMPRODUCT(LTA!F82:AJ82,LTA!F$101:AJ$101,LTA!F$103:AJ$103)</f>
        <v>7.0000000000000007E-2</v>
      </c>
      <c r="U82" s="78">
        <f>SUMPRODUCT(LTA!F82:AJ82,LTA!F$102:AJ$102,LTA!F$103:AJ$103)</f>
        <v>100.91999999999999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592.11999999999989</v>
      </c>
      <c r="AB82" s="117">
        <f>-STOA!N82</f>
        <v>0</v>
      </c>
      <c r="AC82">
        <f t="shared" si="3"/>
        <v>17.701575876949594</v>
      </c>
      <c r="AD82">
        <f t="shared" si="4"/>
        <v>1813.0421059357791</v>
      </c>
      <c r="AE82">
        <f>'IDT-1'!B82</f>
        <v>224</v>
      </c>
      <c r="AF82" s="26"/>
      <c r="AG82">
        <f t="shared" si="5"/>
        <v>2037.0421059357791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-90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13.914365881032548</v>
      </c>
      <c r="F83">
        <f>GT_Spot!P83</f>
        <v>0</v>
      </c>
      <c r="G83">
        <f>PPCL_NG!P83</f>
        <v>33.950000000000003</v>
      </c>
      <c r="H83">
        <f>PPCL_Spot!P83</f>
        <v>11.032894736842104</v>
      </c>
      <c r="I83">
        <f>Bawana_NG!P83</f>
        <v>99.620000000000019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974.93349929240765</v>
      </c>
      <c r="P83" s="77">
        <v>112.31</v>
      </c>
      <c r="Q83" s="77">
        <v>38.125607648888376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98.5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7.7</v>
      </c>
      <c r="Z83" s="75">
        <f>IEX!N83</f>
        <v>0</v>
      </c>
      <c r="AA83" s="117">
        <f>STOA!H83</f>
        <v>567.86999999999989</v>
      </c>
      <c r="AB83" s="117">
        <f>-STOA!N83</f>
        <v>0</v>
      </c>
      <c r="AC83">
        <f t="shared" si="3"/>
        <v>18.538348612406093</v>
      </c>
      <c r="AD83">
        <f t="shared" si="4"/>
        <v>1826.9380189467645</v>
      </c>
      <c r="AE83">
        <f>'IDT-1'!B83</f>
        <v>277</v>
      </c>
      <c r="AF83" s="26"/>
      <c r="AG83">
        <f t="shared" si="5"/>
        <v>2103.9380189467647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-130</v>
      </c>
      <c r="AM83" s="75">
        <f>RTM_PXI!H83</f>
        <v>0</v>
      </c>
      <c r="AN83" s="75">
        <f>RTM_PXI!N83</f>
        <v>0</v>
      </c>
      <c r="AO83" s="192">
        <f>GDAM_IEX!H83</f>
        <v>17.52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13.914365881032548</v>
      </c>
      <c r="F84">
        <f>GT_Spot!P84</f>
        <v>0</v>
      </c>
      <c r="G84">
        <f>PPCL_NG!P84</f>
        <v>33.950000000000003</v>
      </c>
      <c r="H84">
        <f>PPCL_Spot!P84</f>
        <v>11.032894736842104</v>
      </c>
      <c r="I84">
        <f>Bawana_NG!P84</f>
        <v>99.620000000000019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974.93349929240765</v>
      </c>
      <c r="P84" s="77">
        <v>117.62</v>
      </c>
      <c r="Q84" s="77">
        <v>38.125607648888376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96.56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7.72</v>
      </c>
      <c r="Z84" s="75">
        <f>IEX!N84</f>
        <v>0</v>
      </c>
      <c r="AA84" s="117">
        <f>STOA!H84</f>
        <v>567.86999999999989</v>
      </c>
      <c r="AB84" s="117">
        <f>-STOA!N84</f>
        <v>0</v>
      </c>
      <c r="AC84">
        <f t="shared" si="3"/>
        <v>18.913097713293908</v>
      </c>
      <c r="AD84">
        <f t="shared" si="4"/>
        <v>1788.7932698458769</v>
      </c>
      <c r="AE84">
        <f>'IDT-1'!B84</f>
        <v>313</v>
      </c>
      <c r="AF84" s="26"/>
      <c r="AG84">
        <f t="shared" si="5"/>
        <v>2101.7932698458771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-170</v>
      </c>
      <c r="AM84" s="75">
        <f>RTM_PXI!H84</f>
        <v>0</v>
      </c>
      <c r="AN84" s="75">
        <f>RTM_PXI!N84</f>
        <v>0</v>
      </c>
      <c r="AO84" s="192">
        <f>GDAM_IEX!H84</f>
        <v>16.36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13.914365881032548</v>
      </c>
      <c r="F85">
        <f>GT_Spot!P85</f>
        <v>0</v>
      </c>
      <c r="G85">
        <f>PPCL_NG!P85</f>
        <v>33.950000000000003</v>
      </c>
      <c r="H85">
        <f>PPCL_Spot!P85</f>
        <v>11.03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970.17250980440758</v>
      </c>
      <c r="P85" s="77">
        <v>117.62</v>
      </c>
      <c r="Q85" s="77">
        <v>38.125607648888376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94.62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9.09</v>
      </c>
      <c r="Z85" s="75">
        <f>IEX!N85</f>
        <v>0</v>
      </c>
      <c r="AA85" s="117">
        <f>STOA!H85</f>
        <v>567.86999999999989</v>
      </c>
      <c r="AB85" s="117">
        <f>-STOA!N85</f>
        <v>0</v>
      </c>
      <c r="AC85">
        <f t="shared" si="3"/>
        <v>20.117017385222638</v>
      </c>
      <c r="AD85">
        <f t="shared" si="4"/>
        <v>1643.1554659491055</v>
      </c>
      <c r="AE85">
        <f>'IDT-1'!B85</f>
        <v>349</v>
      </c>
      <c r="AF85" s="26"/>
      <c r="AG85">
        <f t="shared" si="5"/>
        <v>1992.1554659491055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-310</v>
      </c>
      <c r="AM85" s="75">
        <f>RTM_PXI!H85</f>
        <v>0</v>
      </c>
      <c r="AN85" s="75">
        <f>RTM_PXI!N85</f>
        <v>0</v>
      </c>
      <c r="AO85" s="192">
        <f>GDAM_IEX!H85</f>
        <v>17.260000000000002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13.914365881032548</v>
      </c>
      <c r="F86">
        <f>GT_Spot!P86</f>
        <v>0</v>
      </c>
      <c r="G86">
        <f>PPCL_NG!P86</f>
        <v>33.950000000000003</v>
      </c>
      <c r="H86">
        <f>PPCL_Spot!P86</f>
        <v>11.03</v>
      </c>
      <c r="I86">
        <f>Bawana_NG!P86</f>
        <v>99.620000000000019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968.55843926360751</v>
      </c>
      <c r="P86" s="77">
        <v>117.62</v>
      </c>
      <c r="Q86" s="77">
        <v>38.125607648888376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90.37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9.4700000000000006</v>
      </c>
      <c r="Z86" s="75">
        <f>IEX!N86</f>
        <v>0</v>
      </c>
      <c r="AA86" s="117">
        <f>STOA!H86</f>
        <v>567.86999999999989</v>
      </c>
      <c r="AB86" s="117">
        <f>-STOA!N86</f>
        <v>0</v>
      </c>
      <c r="AC86">
        <f t="shared" si="3"/>
        <v>19.711608463575789</v>
      </c>
      <c r="AD86">
        <f t="shared" si="4"/>
        <v>1677.8468043299526</v>
      </c>
      <c r="AE86">
        <f>'IDT-1'!B86</f>
        <v>389</v>
      </c>
      <c r="AF86" s="26"/>
      <c r="AG86">
        <f t="shared" si="5"/>
        <v>2066.8468043299526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-270</v>
      </c>
      <c r="AM86" s="75">
        <f>RTM_PXI!H86</f>
        <v>0</v>
      </c>
      <c r="AN86" s="75">
        <f>RTM_PXI!N86</f>
        <v>0</v>
      </c>
      <c r="AO86" s="192">
        <f>GDAM_IEX!H86</f>
        <v>17.03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13.914365881032548</v>
      </c>
      <c r="F87">
        <f>GT_Spot!P87</f>
        <v>0</v>
      </c>
      <c r="G87">
        <f>PPCL_NG!P87</f>
        <v>33.950000000000003</v>
      </c>
      <c r="H87">
        <f>PPCL_Spot!P87</f>
        <v>11.03</v>
      </c>
      <c r="I87">
        <f>Bawana_NG!P87</f>
        <v>99.620000000000019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961.75570238841647</v>
      </c>
      <c r="P87" s="77">
        <v>117.62</v>
      </c>
      <c r="Q87" s="77">
        <v>38.125607648888376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67.61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10.34</v>
      </c>
      <c r="Z87" s="75">
        <f>IEX!N87</f>
        <v>0</v>
      </c>
      <c r="AA87" s="117">
        <f>STOA!H87</f>
        <v>567.79999999999995</v>
      </c>
      <c r="AB87" s="117">
        <f>-STOA!N87</f>
        <v>0</v>
      </c>
      <c r="AC87">
        <f t="shared" si="3"/>
        <v>20.367077131293637</v>
      </c>
      <c r="AD87">
        <f t="shared" si="4"/>
        <v>1550.7885987870436</v>
      </c>
      <c r="AE87">
        <f>'IDT-1'!B87</f>
        <v>403.67500000000001</v>
      </c>
      <c r="AF87" s="26"/>
      <c r="AG87">
        <f t="shared" si="5"/>
        <v>1970.8335987870435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-370</v>
      </c>
      <c r="AM87" s="75">
        <f>RTM_PXI!H87</f>
        <v>0</v>
      </c>
      <c r="AN87" s="75">
        <f>RTM_PXI!N87</f>
        <v>0</v>
      </c>
      <c r="AO87" s="192">
        <f>GDAM_IEX!H87</f>
        <v>19.39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16.37</v>
      </c>
      <c r="AU87">
        <v>85</v>
      </c>
    </row>
    <row r="88" spans="1:47">
      <c r="A88" t="s">
        <v>130</v>
      </c>
      <c r="E88">
        <f>GT_NG!P88</f>
        <v>13.914365881032548</v>
      </c>
      <c r="F88">
        <f>GT_Spot!P88</f>
        <v>0</v>
      </c>
      <c r="G88">
        <f>PPCL_NG!P88</f>
        <v>33.950000000000003</v>
      </c>
      <c r="H88">
        <f>PPCL_Spot!P88</f>
        <v>11.03</v>
      </c>
      <c r="I88">
        <f>Bawana_NG!P88</f>
        <v>99.620000000000019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961.75570238841647</v>
      </c>
      <c r="P88" s="77">
        <v>117.62</v>
      </c>
      <c r="Q88" s="77">
        <v>38.125607648888376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68.28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29.98</v>
      </c>
      <c r="Z88" s="75">
        <f>IEX!N88</f>
        <v>0</v>
      </c>
      <c r="AA88" s="117">
        <f>STOA!H88</f>
        <v>567.79999999999995</v>
      </c>
      <c r="AB88" s="117">
        <f>-STOA!N88</f>
        <v>0</v>
      </c>
      <c r="AC88">
        <f t="shared" si="3"/>
        <v>20.109840204739967</v>
      </c>
      <c r="AD88">
        <f t="shared" si="4"/>
        <v>1662.4358357135973</v>
      </c>
      <c r="AE88">
        <f>'IDT-1'!B88</f>
        <v>359.28100000000001</v>
      </c>
      <c r="AF88" s="26"/>
      <c r="AG88">
        <f t="shared" si="5"/>
        <v>2038.0868357135971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-300</v>
      </c>
      <c r="AM88" s="75">
        <f>RTM_PXI!H88</f>
        <v>0</v>
      </c>
      <c r="AN88" s="75">
        <f>RTM_PXI!N88</f>
        <v>0</v>
      </c>
      <c r="AO88" s="192">
        <f>GDAM_IEX!H88</f>
        <v>40.47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16.37</v>
      </c>
      <c r="AU88">
        <v>86</v>
      </c>
    </row>
    <row r="89" spans="1:47">
      <c r="A89" t="s">
        <v>131</v>
      </c>
      <c r="E89">
        <f>GT_NG!P89</f>
        <v>13.914365881032548</v>
      </c>
      <c r="F89">
        <f>GT_Spot!P89</f>
        <v>0</v>
      </c>
      <c r="G89">
        <f>PPCL_NG!P89</f>
        <v>33.950000000000003</v>
      </c>
      <c r="H89">
        <f>PPCL_Spot!P89</f>
        <v>11.03</v>
      </c>
      <c r="I89">
        <f>Bawana_NG!P89</f>
        <v>99.61999999999999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965.11315588180673</v>
      </c>
      <c r="P89" s="77">
        <v>117.62</v>
      </c>
      <c r="Q89" s="77">
        <v>38.125607648888376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66.28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54.61</v>
      </c>
      <c r="Z89" s="75">
        <f>IEX!N89</f>
        <v>0</v>
      </c>
      <c r="AA89" s="117">
        <f>STOA!H89</f>
        <v>567.79999999999995</v>
      </c>
      <c r="AB89" s="117">
        <f>-STOA!N89</f>
        <v>0</v>
      </c>
      <c r="AC89">
        <f t="shared" si="3"/>
        <v>20.655103580792535</v>
      </c>
      <c r="AD89">
        <f t="shared" si="4"/>
        <v>1695.7280258309352</v>
      </c>
      <c r="AE89">
        <f>'IDT-1'!B89</f>
        <v>301.62700000000001</v>
      </c>
      <c r="AF89" s="26"/>
      <c r="AG89">
        <f t="shared" si="5"/>
        <v>2013.725025830935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-314</v>
      </c>
      <c r="AM89" s="75">
        <f>RTM_PXI!H89</f>
        <v>0</v>
      </c>
      <c r="AN89" s="75">
        <f>RTM_PXI!N89</f>
        <v>0</v>
      </c>
      <c r="AO89" s="192">
        <f>GDAM_IEX!H89</f>
        <v>62.32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16.37</v>
      </c>
      <c r="AU89">
        <v>87</v>
      </c>
    </row>
    <row r="90" spans="1:47">
      <c r="A90" t="s">
        <v>132</v>
      </c>
      <c r="E90">
        <f>GT_NG!P90</f>
        <v>13.914365881032548</v>
      </c>
      <c r="F90">
        <f>GT_Spot!P90</f>
        <v>0</v>
      </c>
      <c r="G90">
        <f>PPCL_NG!P90</f>
        <v>33.950000000000003</v>
      </c>
      <c r="H90">
        <f>PPCL_Spot!P90</f>
        <v>11.03</v>
      </c>
      <c r="I90">
        <f>Bawana_NG!P90</f>
        <v>99.61999999999999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965.11315588180673</v>
      </c>
      <c r="P90" s="77">
        <v>117.62</v>
      </c>
      <c r="Q90" s="77">
        <v>38.125607648888376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64.649999999999991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72.56</v>
      </c>
      <c r="Z90" s="75">
        <f>IEX!N90</f>
        <v>0</v>
      </c>
      <c r="AA90" s="117">
        <f>STOA!H90</f>
        <v>567.79999999999995</v>
      </c>
      <c r="AB90" s="117">
        <f>-STOA!N90</f>
        <v>0</v>
      </c>
      <c r="AC90">
        <f t="shared" si="3"/>
        <v>20.326254399194472</v>
      </c>
      <c r="AD90">
        <f t="shared" si="4"/>
        <v>1803.3268750125333</v>
      </c>
      <c r="AE90">
        <f>'IDT-1'!B90</f>
        <v>268.78500000000003</v>
      </c>
      <c r="AF90" s="26"/>
      <c r="AG90">
        <f t="shared" si="5"/>
        <v>2088.4818750125332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-242</v>
      </c>
      <c r="AM90" s="75">
        <f>RTM_PXI!H90</f>
        <v>0</v>
      </c>
      <c r="AN90" s="75">
        <f>RTM_PXI!N90</f>
        <v>0</v>
      </c>
      <c r="AO90" s="192">
        <f>GDAM_IEX!H90</f>
        <v>81.27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16.37</v>
      </c>
      <c r="AU90">
        <v>88</v>
      </c>
    </row>
    <row r="91" spans="1:47">
      <c r="A91" t="s">
        <v>133</v>
      </c>
      <c r="E91">
        <f>GT_NG!P91</f>
        <v>13.914365881032548</v>
      </c>
      <c r="F91">
        <f>GT_Spot!P91</f>
        <v>0</v>
      </c>
      <c r="G91">
        <f>PPCL_NG!P91</f>
        <v>33.950000000000003</v>
      </c>
      <c r="H91">
        <f>PPCL_Spot!P91</f>
        <v>11.03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966.24614883939785</v>
      </c>
      <c r="P91" s="77">
        <v>117.62</v>
      </c>
      <c r="Q91" s="77">
        <v>38.125607648888376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62.949999999999996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43.35</v>
      </c>
      <c r="Z91" s="75">
        <f>IEX!N91</f>
        <v>0</v>
      </c>
      <c r="AA91" s="117">
        <f>STOA!H91</f>
        <v>728.8</v>
      </c>
      <c r="AB91" s="117">
        <f>-STOA!N91</f>
        <v>0</v>
      </c>
      <c r="AC91">
        <f t="shared" si="3"/>
        <v>22.535028462806423</v>
      </c>
      <c r="AD91">
        <f t="shared" si="4"/>
        <v>1772.8810939065122</v>
      </c>
      <c r="AE91">
        <f>'IDT-1'!B91</f>
        <v>259.36500000000001</v>
      </c>
      <c r="AF91" s="26"/>
      <c r="AG91">
        <f t="shared" si="5"/>
        <v>2048.6160939065121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-381</v>
      </c>
      <c r="AM91" s="75">
        <f>RTM_PXI!H91</f>
        <v>0</v>
      </c>
      <c r="AN91" s="75">
        <f>RTM_PXI!N91</f>
        <v>0</v>
      </c>
      <c r="AO91" s="192">
        <f>GDAM_IEX!H91</f>
        <v>60.81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16.37</v>
      </c>
      <c r="AU91">
        <v>89</v>
      </c>
    </row>
    <row r="92" spans="1:47">
      <c r="A92" t="s">
        <v>134</v>
      </c>
      <c r="E92">
        <f>GT_NG!P92</f>
        <v>13.914365881032548</v>
      </c>
      <c r="F92">
        <f>GT_Spot!P92</f>
        <v>0</v>
      </c>
      <c r="G92">
        <f>PPCL_NG!P92</f>
        <v>33.950000000000003</v>
      </c>
      <c r="H92">
        <f>PPCL_Spot!P92</f>
        <v>11.03</v>
      </c>
      <c r="I92">
        <f>Bawana_NG!P92</f>
        <v>99.61999999999999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966.24614883939785</v>
      </c>
      <c r="P92" s="77">
        <v>117.62</v>
      </c>
      <c r="Q92" s="77">
        <v>38.125607648888376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61.540000000000006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71.14</v>
      </c>
      <c r="Z92" s="75">
        <f>IEX!N92</f>
        <v>0</v>
      </c>
      <c r="AA92" s="117">
        <f>STOA!H92</f>
        <v>728.8</v>
      </c>
      <c r="AB92" s="117">
        <f>-STOA!N92</f>
        <v>0</v>
      </c>
      <c r="AC92">
        <f t="shared" si="3"/>
        <v>22.087918858286649</v>
      </c>
      <c r="AD92">
        <f t="shared" si="4"/>
        <v>1905.3282035110321</v>
      </c>
      <c r="AE92">
        <f>'IDT-1'!B92</f>
        <v>211.392</v>
      </c>
      <c r="AF92" s="26"/>
      <c r="AG92">
        <f t="shared" si="5"/>
        <v>2133.0902035110321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-290</v>
      </c>
      <c r="AM92" s="75">
        <f>RTM_PXI!H92</f>
        <v>0</v>
      </c>
      <c r="AN92" s="75">
        <f>RTM_PXI!N92</f>
        <v>0</v>
      </c>
      <c r="AO92" s="192">
        <f>GDAM_IEX!H92</f>
        <v>75.430000000000007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16.37</v>
      </c>
      <c r="AU92">
        <v>90</v>
      </c>
    </row>
    <row r="93" spans="1:47">
      <c r="A93" t="s">
        <v>135</v>
      </c>
      <c r="E93">
        <f>GT_NG!P93</f>
        <v>13.914365881032548</v>
      </c>
      <c r="F93">
        <f>GT_Spot!P93</f>
        <v>0</v>
      </c>
      <c r="G93">
        <f>PPCL_NG!P93</f>
        <v>33.950000000000003</v>
      </c>
      <c r="H93">
        <f>PPCL_Spot!P93</f>
        <v>11.03</v>
      </c>
      <c r="I93">
        <f>Bawana_NG!P93</f>
        <v>99.61999999999999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966.24614883939785</v>
      </c>
      <c r="P93" s="77">
        <v>117.62</v>
      </c>
      <c r="Q93" s="77">
        <v>38.125607648888376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60.29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111.11</v>
      </c>
      <c r="Z93" s="75">
        <f>IEX!N93</f>
        <v>0</v>
      </c>
      <c r="AA93" s="117">
        <f>STOA!H93</f>
        <v>728.8</v>
      </c>
      <c r="AB93" s="117">
        <f>-STOA!N93</f>
        <v>0</v>
      </c>
      <c r="AC93">
        <f t="shared" si="3"/>
        <v>22.419729072975915</v>
      </c>
      <c r="AD93">
        <f t="shared" si="4"/>
        <v>1970.8263932963425</v>
      </c>
      <c r="AE93">
        <f>'IDT-1'!B93</f>
        <v>175.74199999999999</v>
      </c>
      <c r="AF93" s="26"/>
      <c r="AG93">
        <f t="shared" si="5"/>
        <v>2162.9383932963424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-276</v>
      </c>
      <c r="AM93" s="75">
        <f>RTM_PXI!H93</f>
        <v>0</v>
      </c>
      <c r="AN93" s="75">
        <f>RTM_PXI!N93</f>
        <v>0</v>
      </c>
      <c r="AO93" s="192">
        <f>GDAM_IEX!H93</f>
        <v>88.54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16.37</v>
      </c>
      <c r="AU93">
        <v>91</v>
      </c>
    </row>
    <row r="94" spans="1:47">
      <c r="A94" t="s">
        <v>136</v>
      </c>
      <c r="E94">
        <f>GT_NG!P94</f>
        <v>13.914365881032548</v>
      </c>
      <c r="F94">
        <f>GT_Spot!P94</f>
        <v>0</v>
      </c>
      <c r="G94">
        <f>PPCL_NG!P94</f>
        <v>33.950000000000003</v>
      </c>
      <c r="H94">
        <f>PPCL_Spot!P94</f>
        <v>11.03</v>
      </c>
      <c r="I94">
        <f>Bawana_NG!P94</f>
        <v>99.61999999999999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966.24614883939785</v>
      </c>
      <c r="P94" s="77">
        <v>117.62</v>
      </c>
      <c r="Q94" s="77">
        <v>38.125607648888376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59.28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139.08000000000001</v>
      </c>
      <c r="Z94" s="75">
        <f>IEX!N94</f>
        <v>0</v>
      </c>
      <c r="AA94" s="117">
        <f>STOA!H94</f>
        <v>728.8</v>
      </c>
      <c r="AB94" s="117">
        <f>-STOA!N94</f>
        <v>0</v>
      </c>
      <c r="AC94">
        <f t="shared" si="3"/>
        <v>22.592171287665177</v>
      </c>
      <c r="AD94">
        <f t="shared" si="4"/>
        <v>2018.3739510816533</v>
      </c>
      <c r="AE94">
        <f>'IDT-1'!B94</f>
        <v>161.47300000000001</v>
      </c>
      <c r="AF94" s="26"/>
      <c r="AG94">
        <f t="shared" si="5"/>
        <v>2196.2169510816534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-262</v>
      </c>
      <c r="AM94" s="75">
        <f>RTM_PXI!H94</f>
        <v>0</v>
      </c>
      <c r="AN94" s="75">
        <f>RTM_PXI!N94</f>
        <v>0</v>
      </c>
      <c r="AO94" s="192">
        <f>GDAM_IEX!H94</f>
        <v>95.3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16.37</v>
      </c>
      <c r="AU94">
        <v>92</v>
      </c>
    </row>
    <row r="95" spans="1:47">
      <c r="A95" t="s">
        <v>137</v>
      </c>
      <c r="E95">
        <f>GT_NG!P95</f>
        <v>13.914365881032548</v>
      </c>
      <c r="F95">
        <f>GT_Spot!P95</f>
        <v>0</v>
      </c>
      <c r="G95">
        <f>PPCL_NG!P95</f>
        <v>33.950000000000003</v>
      </c>
      <c r="H95">
        <f>PPCL_Spot!P95</f>
        <v>11.03</v>
      </c>
      <c r="I95">
        <f>Bawana_NG!P95</f>
        <v>99.61999999999999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952.48526123140664</v>
      </c>
      <c r="P95" s="77">
        <v>117.62</v>
      </c>
      <c r="Q95" s="77">
        <v>38.125607648888376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58.07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157.96</v>
      </c>
      <c r="Z95" s="75">
        <f>IEX!N95</f>
        <v>0</v>
      </c>
      <c r="AA95" s="117">
        <f>STOA!H95</f>
        <v>728.8</v>
      </c>
      <c r="AB95" s="117">
        <f>-STOA!N95</f>
        <v>0</v>
      </c>
      <c r="AC95">
        <f t="shared" si="3"/>
        <v>23.403105423446092</v>
      </c>
      <c r="AD95">
        <f t="shared" si="4"/>
        <v>1953.0221293378813</v>
      </c>
      <c r="AE95">
        <f>'IDT-1'!B95</f>
        <v>154.792</v>
      </c>
      <c r="AF95" s="26"/>
      <c r="AG95">
        <f t="shared" si="5"/>
        <v>2124.1841293378811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-340</v>
      </c>
      <c r="AM95" s="75">
        <f>RTM_PXI!H95</f>
        <v>0</v>
      </c>
      <c r="AN95" s="75">
        <f>RTM_PXI!N95</f>
        <v>0</v>
      </c>
      <c r="AO95" s="192">
        <f>GDAM_IEX!H95</f>
        <v>104.85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16.37</v>
      </c>
      <c r="AU95">
        <v>93</v>
      </c>
    </row>
    <row r="96" spans="1:47">
      <c r="A96" t="s">
        <v>138</v>
      </c>
      <c r="E96">
        <f>GT_NG!P96</f>
        <v>13.914365881032548</v>
      </c>
      <c r="F96">
        <f>GT_Spot!P96</f>
        <v>0</v>
      </c>
      <c r="G96">
        <f>PPCL_NG!P96</f>
        <v>33.950000000000003</v>
      </c>
      <c r="H96">
        <f>PPCL_Spot!P96</f>
        <v>11.03</v>
      </c>
      <c r="I96">
        <f>Bawana_NG!P96</f>
        <v>99.61999999999999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952.48526123140664</v>
      </c>
      <c r="P96" s="77">
        <v>117.62</v>
      </c>
      <c r="Q96" s="77">
        <v>38.125607648888376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56.81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157.72</v>
      </c>
      <c r="Z96" s="75">
        <f>IEX!N96</f>
        <v>0</v>
      </c>
      <c r="AA96" s="117">
        <f>STOA!H96</f>
        <v>728.8</v>
      </c>
      <c r="AB96" s="117">
        <f>-STOA!N96</f>
        <v>0</v>
      </c>
      <c r="AC96">
        <f t="shared" si="3"/>
        <v>23.09584074547999</v>
      </c>
      <c r="AD96">
        <f t="shared" si="4"/>
        <v>1960.5993940158473</v>
      </c>
      <c r="AE96">
        <f>'IDT-1'!B96</f>
        <v>162.96100000000001</v>
      </c>
      <c r="AF96" s="26"/>
      <c r="AG96">
        <f t="shared" si="5"/>
        <v>2139.930394015847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-319</v>
      </c>
      <c r="AM96" s="75">
        <f>RTM_PXI!H96</f>
        <v>0</v>
      </c>
      <c r="AN96" s="75">
        <f>RTM_PXI!N96</f>
        <v>0</v>
      </c>
      <c r="AO96" s="192">
        <f>GDAM_IEX!H96</f>
        <v>92.62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16.37</v>
      </c>
      <c r="AU96">
        <v>94</v>
      </c>
    </row>
    <row r="97" spans="1:47">
      <c r="A97" t="s">
        <v>139</v>
      </c>
      <c r="E97">
        <f>GT_NG!P97</f>
        <v>13.914365881032548</v>
      </c>
      <c r="F97">
        <f>GT_Spot!P97</f>
        <v>0</v>
      </c>
      <c r="G97">
        <f>PPCL_NG!P97</f>
        <v>33.950000000000003</v>
      </c>
      <c r="H97">
        <f>PPCL_Spot!P97</f>
        <v>11.03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946.67395303404271</v>
      </c>
      <c r="P97" s="77">
        <v>117.62</v>
      </c>
      <c r="Q97" s="77">
        <v>38.125607648888376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55.31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188.85</v>
      </c>
      <c r="Z97" s="75">
        <f>IEX!N97</f>
        <v>0</v>
      </c>
      <c r="AA97" s="117">
        <f>STOA!H97</f>
        <v>728.8</v>
      </c>
      <c r="AB97" s="117">
        <f>-STOA!N97</f>
        <v>0</v>
      </c>
      <c r="AC97">
        <f t="shared" si="3"/>
        <v>24.256294750695893</v>
      </c>
      <c r="AD97">
        <f t="shared" si="4"/>
        <v>1878.367631813268</v>
      </c>
      <c r="AE97">
        <f>'IDT-1'!B97</f>
        <v>177.68</v>
      </c>
      <c r="AF97" s="26"/>
      <c r="AG97">
        <f t="shared" si="5"/>
        <v>2072.4176318132677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-425</v>
      </c>
      <c r="AM97" s="75">
        <f>RTM_PXI!H97</f>
        <v>0</v>
      </c>
      <c r="AN97" s="75">
        <f>RTM_PXI!N97</f>
        <v>0</v>
      </c>
      <c r="AO97" s="192">
        <f>GDAM_IEX!H97</f>
        <v>93.73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16.37</v>
      </c>
      <c r="AU97">
        <v>95</v>
      </c>
    </row>
    <row r="98" spans="1:47">
      <c r="A98" t="s">
        <v>140</v>
      </c>
      <c r="E98">
        <f>GT_NG!P98</f>
        <v>13.914365881032548</v>
      </c>
      <c r="F98">
        <f>GT_Spot!P98</f>
        <v>0</v>
      </c>
      <c r="G98">
        <f>PPCL_NG!P98</f>
        <v>33.950000000000003</v>
      </c>
      <c r="H98">
        <f>PPCL_Spot!P98</f>
        <v>11.03</v>
      </c>
      <c r="I98">
        <f>Bawana_NG!P98</f>
        <v>99.61999999999999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946.67395303404271</v>
      </c>
      <c r="P98" s="77">
        <v>117.62</v>
      </c>
      <c r="Q98" s="77">
        <v>38.125607648888376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53.629999999999995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162.83000000000001</v>
      </c>
      <c r="Z98" s="75">
        <f>IEX!N98</f>
        <v>0</v>
      </c>
      <c r="AA98" s="117">
        <f>STOA!H98</f>
        <v>728.8</v>
      </c>
      <c r="AB98" s="117">
        <f>-STOA!N98</f>
        <v>0</v>
      </c>
      <c r="AC98">
        <f t="shared" si="3"/>
        <v>23.670344797507841</v>
      </c>
      <c r="AD98">
        <f t="shared" si="4"/>
        <v>1874.643581766456</v>
      </c>
      <c r="AE98">
        <f>'IDT-1'!B98</f>
        <v>190.452</v>
      </c>
      <c r="AF98" s="26"/>
      <c r="AG98">
        <f t="shared" si="5"/>
        <v>2081.4655817664561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-394</v>
      </c>
      <c r="AM98" s="75">
        <f>RTM_PXI!H98</f>
        <v>0</v>
      </c>
      <c r="AN98" s="75">
        <f>RTM_PXI!N98</f>
        <v>0</v>
      </c>
      <c r="AO98" s="192">
        <f>GDAM_IEX!H98</f>
        <v>86.12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16.37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0.31822373375382718</v>
      </c>
      <c r="F99">
        <f t="shared" si="6"/>
        <v>0</v>
      </c>
      <c r="G99">
        <f t="shared" si="6"/>
        <v>0.81479999999999886</v>
      </c>
      <c r="H99">
        <f t="shared" si="6"/>
        <v>0.23245158598284751</v>
      </c>
      <c r="I99">
        <f t="shared" si="6"/>
        <v>2.2260270368996413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19.208276836840053</v>
      </c>
      <c r="P99" s="77">
        <f t="shared" si="6"/>
        <v>2.0396474999999965</v>
      </c>
      <c r="Q99" s="77">
        <f t="shared" si="6"/>
        <v>0.91080727736134959</v>
      </c>
      <c r="R99" s="80">
        <f t="shared" si="6"/>
        <v>0.47032909353932945</v>
      </c>
      <c r="S99" s="80">
        <f t="shared" si="6"/>
        <v>0</v>
      </c>
      <c r="T99" s="78">
        <f t="shared" si="6"/>
        <v>2.0990150000000001</v>
      </c>
      <c r="U99" s="78">
        <f t="shared" si="6"/>
        <v>1.840637499999999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0.78736249999999985</v>
      </c>
      <c r="Z99" s="75">
        <f t="shared" si="6"/>
        <v>0</v>
      </c>
      <c r="AA99" s="117">
        <f t="shared" si="6"/>
        <v>16.352967500000005</v>
      </c>
      <c r="AB99" s="117">
        <f t="shared" si="6"/>
        <v>0</v>
      </c>
      <c r="AC99">
        <f t="shared" si="6"/>
        <v>0.44338168350889084</v>
      </c>
      <c r="AD99">
        <f t="shared" si="6"/>
        <v>44.80470138086816</v>
      </c>
      <c r="AE99">
        <f t="shared" si="6"/>
        <v>2.0163250000000001</v>
      </c>
      <c r="AG99">
        <f t="shared" si="6"/>
        <v>46.88650638086817</v>
      </c>
      <c r="AI99">
        <f t="shared" si="6"/>
        <v>0</v>
      </c>
      <c r="AJ99">
        <f t="shared" si="6"/>
        <v>0</v>
      </c>
      <c r="AK99">
        <f t="shared" si="6"/>
        <v>0.2620325</v>
      </c>
      <c r="AL99">
        <f t="shared" si="6"/>
        <v>-2.5567500000000001</v>
      </c>
      <c r="AM99">
        <f t="shared" si="6"/>
        <v>0</v>
      </c>
      <c r="AN99">
        <f t="shared" si="6"/>
        <v>0</v>
      </c>
      <c r="AO99">
        <f t="shared" si="6"/>
        <v>0.24225500000000003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6.548000000000001E-2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6.548000000000001E-2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44771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GT_NG!Q3</f>
        <v>7.6214365881032551</v>
      </c>
      <c r="F3">
        <f>GT_Spot!Q3</f>
        <v>0</v>
      </c>
      <c r="G3">
        <f>PPCL_NG!Q3</f>
        <v>19.28</v>
      </c>
      <c r="H3">
        <f>PPCL_Spot!Q3</f>
        <v>5.79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633.41864485654548</v>
      </c>
      <c r="P3" s="77">
        <v>69.19</v>
      </c>
      <c r="Q3" s="77">
        <v>22.05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120.38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366.3</v>
      </c>
      <c r="AB3" s="117">
        <f>-STOA!O3</f>
        <v>0</v>
      </c>
      <c r="AC3">
        <f>SUMIF(B3:AB3,"&gt;0")*$AC$2-SUMIF(B3:AB3,"&lt;0")*($AC$2/(1-$AC$2))+SUMIF(AI3:AR3,"&gt;0")*$AC$2-SUMIF(AI3:AR3,"&lt;0")*($AC$2/(1-$AC$2))</f>
        <v>12.097010918488536</v>
      </c>
      <c r="AD3">
        <f>SUM(B3:AB3,AI3:AR3)-AC3</f>
        <v>1201.8530705261601</v>
      </c>
      <c r="AE3">
        <f>'IDT-1'!C3</f>
        <v>0</v>
      </c>
      <c r="AF3" s="26"/>
      <c r="AG3">
        <f>SUM(AD3:AF3)</f>
        <v>1201.8530705261601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-80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7.6214365881032551</v>
      </c>
      <c r="F4">
        <f>GT_Spot!Q4</f>
        <v>0</v>
      </c>
      <c r="G4">
        <f>PPCL_NG!Q4</f>
        <v>19.28</v>
      </c>
      <c r="H4">
        <f>PPCL_Spot!Q4</f>
        <v>5.79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627.16896241054553</v>
      </c>
      <c r="P4" s="77">
        <v>69.19</v>
      </c>
      <c r="Q4" s="77">
        <v>22.05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120.42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366.3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12.131146988185689</v>
      </c>
      <c r="AD4">
        <f t="shared" ref="AD4:AD67" si="1">SUM(B4:AB4,AI4:AR4)-AC4</f>
        <v>1185.609252010463</v>
      </c>
      <c r="AE4">
        <f>'IDT-1'!C4</f>
        <v>0</v>
      </c>
      <c r="AF4" s="26"/>
      <c r="AG4">
        <f t="shared" ref="AG4:AG67" si="2">SUM(AD4:AF4)</f>
        <v>1185.609252010463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-90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7.6235756385068756</v>
      </c>
      <c r="F5">
        <f>GT_Spot!Q5</f>
        <v>0</v>
      </c>
      <c r="G5">
        <f>PPCL_NG!Q5</f>
        <v>19.28</v>
      </c>
      <c r="H5">
        <f>PPCL_Spot!Q5</f>
        <v>5.79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620.06345287254555</v>
      </c>
      <c r="P5" s="77">
        <v>68.010000000000005</v>
      </c>
      <c r="Q5" s="77">
        <v>22.05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120.4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366.3</v>
      </c>
      <c r="AB5" s="117">
        <f>-STOA!O5</f>
        <v>0</v>
      </c>
      <c r="AC5">
        <f t="shared" si="0"/>
        <v>11.409974018774584</v>
      </c>
      <c r="AD5">
        <f t="shared" si="1"/>
        <v>1251.0270544922778</v>
      </c>
      <c r="AE5">
        <f>'IDT-1'!C5</f>
        <v>-25</v>
      </c>
      <c r="AF5" s="26"/>
      <c r="AG5">
        <f t="shared" si="2"/>
        <v>1226.0270544922778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-17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7.6235756385068756</v>
      </c>
      <c r="F6">
        <f>GT_Spot!Q6</f>
        <v>0</v>
      </c>
      <c r="G6">
        <f>PPCL_NG!Q6</f>
        <v>19.28</v>
      </c>
      <c r="H6">
        <f>PPCL_Spot!Q6</f>
        <v>5.79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613.81377068054564</v>
      </c>
      <c r="P6" s="77">
        <v>68.010000000000005</v>
      </c>
      <c r="Q6" s="77">
        <v>22.05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120.46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366.3</v>
      </c>
      <c r="AB6" s="117">
        <f>-STOA!O6</f>
        <v>0</v>
      </c>
      <c r="AC6">
        <f t="shared" si="0"/>
        <v>11.337748560440593</v>
      </c>
      <c r="AD6">
        <f t="shared" si="1"/>
        <v>1246.9095977586119</v>
      </c>
      <c r="AE6">
        <f>'IDT-1'!C6</f>
        <v>-40</v>
      </c>
      <c r="AF6" s="26"/>
      <c r="AG6">
        <f t="shared" si="2"/>
        <v>1206.9095977586119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7.6235756385068756</v>
      </c>
      <c r="F7">
        <f>GT_Spot!Q7</f>
        <v>0</v>
      </c>
      <c r="G7">
        <f>PPCL_NG!Q7</f>
        <v>19.28</v>
      </c>
      <c r="H7">
        <f>PPCL_Spot!Q7</f>
        <v>5.6684254373785059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609.20276741845032</v>
      </c>
      <c r="P7" s="77">
        <v>68.010000000000005</v>
      </c>
      <c r="Q7" s="77">
        <v>22.05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120.5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366.3</v>
      </c>
      <c r="AB7" s="117">
        <f>-STOA!O7</f>
        <v>0</v>
      </c>
      <c r="AC7">
        <f t="shared" si="0"/>
        <v>11.340844513194059</v>
      </c>
      <c r="AD7">
        <f t="shared" si="1"/>
        <v>1237.2139239811415</v>
      </c>
      <c r="AE7">
        <f>'IDT-1'!C7</f>
        <v>-65</v>
      </c>
      <c r="AF7" s="26"/>
      <c r="AG7">
        <f t="shared" si="2"/>
        <v>1172.2139239811415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7.6235756385068756</v>
      </c>
      <c r="F8">
        <f>GT_Spot!Q8</f>
        <v>0</v>
      </c>
      <c r="G8">
        <f>PPCL_NG!Q8</f>
        <v>19.28</v>
      </c>
      <c r="H8">
        <f>PPCL_Spot!Q8</f>
        <v>5.79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602.95308497245037</v>
      </c>
      <c r="P8" s="77">
        <v>68.010000000000005</v>
      </c>
      <c r="Q8" s="77">
        <v>22.05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120.42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-5</v>
      </c>
      <c r="AA8" s="117">
        <f>STOA!I8</f>
        <v>366.3</v>
      </c>
      <c r="AB8" s="117">
        <f>-STOA!O8</f>
        <v>0</v>
      </c>
      <c r="AC8">
        <f t="shared" si="0"/>
        <v>11.28621316382033</v>
      </c>
      <c r="AD8">
        <f t="shared" si="1"/>
        <v>1231.0604474471368</v>
      </c>
      <c r="AE8">
        <f>'IDT-1'!C8</f>
        <v>-82.132000000000005</v>
      </c>
      <c r="AF8" s="26"/>
      <c r="AG8">
        <f t="shared" si="2"/>
        <v>1148.9284474471367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15.055070853014726</v>
      </c>
      <c r="F9">
        <f>GT_Spot!Q9</f>
        <v>0</v>
      </c>
      <c r="G9">
        <f>PPCL_NG!Q9</f>
        <v>19.28</v>
      </c>
      <c r="H9">
        <f>PPCL_Spot!Q9</f>
        <v>20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602.95308497245037</v>
      </c>
      <c r="P9" s="77">
        <v>68.02</v>
      </c>
      <c r="Q9" s="77">
        <v>22.05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120.33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-35</v>
      </c>
      <c r="AA9" s="117">
        <f>STOA!I9</f>
        <v>366.3</v>
      </c>
      <c r="AB9" s="117">
        <f>-STOA!O9</f>
        <v>0</v>
      </c>
      <c r="AC9">
        <f t="shared" si="0"/>
        <v>12.496938986760462</v>
      </c>
      <c r="AD9">
        <f t="shared" si="1"/>
        <v>1136.4112168387048</v>
      </c>
      <c r="AE9">
        <f>'IDT-1'!C9</f>
        <v>-72.394999999999996</v>
      </c>
      <c r="AF9" s="26"/>
      <c r="AG9">
        <f t="shared" si="2"/>
        <v>1064.0162168387048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-100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7.6235756385068756</v>
      </c>
      <c r="F10">
        <f>GT_Spot!Q10</f>
        <v>0</v>
      </c>
      <c r="G10">
        <f>PPCL_NG!Q10</f>
        <v>19.28</v>
      </c>
      <c r="H10">
        <f>PPCL_Spot!Q10</f>
        <v>5.79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602.95359193613547</v>
      </c>
      <c r="P10" s="77">
        <v>68.02</v>
      </c>
      <c r="Q10" s="77">
        <v>22.05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120.24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-65</v>
      </c>
      <c r="AA10" s="117">
        <f>STOA!I10</f>
        <v>366.3</v>
      </c>
      <c r="AB10" s="117">
        <f>-STOA!O10</f>
        <v>0</v>
      </c>
      <c r="AC10">
        <f t="shared" si="0"/>
        <v>12.43887820298615</v>
      </c>
      <c r="AD10">
        <f t="shared" si="1"/>
        <v>1099.738289371656</v>
      </c>
      <c r="AE10">
        <f>'IDT-1'!C10</f>
        <v>-56.307000000000002</v>
      </c>
      <c r="AF10" s="26"/>
      <c r="AG10">
        <f t="shared" si="2"/>
        <v>1043.431289371656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-85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7.6235756385068756</v>
      </c>
      <c r="F11">
        <f>GT_Spot!Q11</f>
        <v>0</v>
      </c>
      <c r="G11">
        <f>PPCL_NG!Q11</f>
        <v>19.28</v>
      </c>
      <c r="H11">
        <f>PPCL_Spot!Q11</f>
        <v>5.79</v>
      </c>
      <c r="I11">
        <f>Bawana_NG!Q11</f>
        <v>49.919999999999995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599.08987655224462</v>
      </c>
      <c r="P11" s="77">
        <v>68.02</v>
      </c>
      <c r="Q11" s="77">
        <v>22.05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119.69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-125</v>
      </c>
      <c r="AA11" s="117">
        <f>STOA!I11</f>
        <v>366.3</v>
      </c>
      <c r="AB11" s="117">
        <f>-STOA!O11</f>
        <v>0</v>
      </c>
      <c r="AC11">
        <f t="shared" si="0"/>
        <v>12.178084319553028</v>
      </c>
      <c r="AD11">
        <f t="shared" si="1"/>
        <v>1120.5853678711983</v>
      </c>
      <c r="AE11">
        <f>'IDT-1'!C11</f>
        <v>-43.183</v>
      </c>
      <c r="AF11" s="26"/>
      <c r="AG11">
        <f t="shared" si="2"/>
        <v>1077.4023678711983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7.6235756385068756</v>
      </c>
      <c r="F12">
        <f>GT_Spot!Q12</f>
        <v>0</v>
      </c>
      <c r="G12">
        <f>PPCL_NG!Q12</f>
        <v>19.28</v>
      </c>
      <c r="H12">
        <f>PPCL_Spot!Q12</f>
        <v>5.79</v>
      </c>
      <c r="I12">
        <f>Bawana_NG!Q12</f>
        <v>49.919999999999995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599.2249346441846</v>
      </c>
      <c r="P12" s="77">
        <v>68.02</v>
      </c>
      <c r="Q12" s="77">
        <v>22.05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119.16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-155</v>
      </c>
      <c r="AA12" s="117">
        <f>STOA!I12</f>
        <v>366.3</v>
      </c>
      <c r="AB12" s="117">
        <f>-STOA!O12</f>
        <v>0</v>
      </c>
      <c r="AC12">
        <f t="shared" si="0"/>
        <v>12.44095265642796</v>
      </c>
      <c r="AD12">
        <f t="shared" si="1"/>
        <v>1089.9275576262635</v>
      </c>
      <c r="AE12">
        <f>'IDT-1'!C12</f>
        <v>-32.176000000000002</v>
      </c>
      <c r="AF12" s="26"/>
      <c r="AG12">
        <f t="shared" si="2"/>
        <v>1057.7515576262635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7.6235756385068756</v>
      </c>
      <c r="F13">
        <f>GT_Spot!Q13</f>
        <v>0</v>
      </c>
      <c r="G13">
        <f>PPCL_NG!Q13</f>
        <v>19.28</v>
      </c>
      <c r="H13">
        <f>PPCL_Spot!Q13</f>
        <v>5.79</v>
      </c>
      <c r="I13">
        <f>Bawana_NG!Q13</f>
        <v>49.919999999999995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599.2249346441846</v>
      </c>
      <c r="P13" s="77">
        <v>68.02</v>
      </c>
      <c r="Q13" s="77">
        <v>22.05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118.81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-175</v>
      </c>
      <c r="AA13" s="117">
        <f>STOA!I13</f>
        <v>366.3</v>
      </c>
      <c r="AB13" s="117">
        <f>-STOA!O13</f>
        <v>0</v>
      </c>
      <c r="AC13">
        <f t="shared" si="0"/>
        <v>12.704216482093818</v>
      </c>
      <c r="AD13">
        <f t="shared" si="1"/>
        <v>1059.3142938005974</v>
      </c>
      <c r="AE13">
        <f>'IDT-1'!C13</f>
        <v>-23.707999999999998</v>
      </c>
      <c r="AF13" s="26"/>
      <c r="AG13">
        <f t="shared" si="2"/>
        <v>1035.6062938005973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7.6235756385068756</v>
      </c>
      <c r="F14">
        <f>GT_Spot!Q14</f>
        <v>0</v>
      </c>
      <c r="G14">
        <f>PPCL_NG!Q14</f>
        <v>19.28</v>
      </c>
      <c r="H14">
        <f>PPCL_Spot!Q14</f>
        <v>5.79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599.2249346441846</v>
      </c>
      <c r="P14" s="77">
        <v>68.02</v>
      </c>
      <c r="Q14" s="77">
        <v>22.05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118.56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-144</v>
      </c>
      <c r="AA14" s="117">
        <f>STOA!I14</f>
        <v>366.3</v>
      </c>
      <c r="AB14" s="117">
        <f>-STOA!O14</f>
        <v>0</v>
      </c>
      <c r="AC14">
        <f t="shared" si="0"/>
        <v>12.870700905015527</v>
      </c>
      <c r="AD14">
        <f t="shared" si="1"/>
        <v>1039.8978093776757</v>
      </c>
      <c r="AE14">
        <f>'IDT-1'!C14</f>
        <v>-13.971</v>
      </c>
      <c r="AF14" s="26"/>
      <c r="AG14">
        <f t="shared" si="2"/>
        <v>1025.9268093776757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-60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7.6235756385068756</v>
      </c>
      <c r="F15">
        <f>GT_Spot!Q15</f>
        <v>0</v>
      </c>
      <c r="G15">
        <f>PPCL_NG!Q15</f>
        <v>19.28</v>
      </c>
      <c r="H15">
        <f>PPCL_Spot!Q15</f>
        <v>5.79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599.06448081218457</v>
      </c>
      <c r="P15" s="77">
        <v>68.02</v>
      </c>
      <c r="Q15" s="77">
        <v>22.05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118.92999999999999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-134</v>
      </c>
      <c r="AA15" s="117">
        <f>STOA!I15</f>
        <v>329.83</v>
      </c>
      <c r="AB15" s="117">
        <f>-STOA!O15</f>
        <v>0</v>
      </c>
      <c r="AC15">
        <f t="shared" si="0"/>
        <v>12.551608911293929</v>
      </c>
      <c r="AD15">
        <f t="shared" si="1"/>
        <v>1003.9564475393975</v>
      </c>
      <c r="AE15">
        <f>'IDT-1'!C15</f>
        <v>-4.234</v>
      </c>
      <c r="AF15" s="26"/>
      <c r="AG15">
        <f t="shared" si="2"/>
        <v>999.72244753939742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-70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7.6235756385068756</v>
      </c>
      <c r="F16">
        <f>GT_Spot!Q16</f>
        <v>0</v>
      </c>
      <c r="G16">
        <f>PPCL_NG!Q16</f>
        <v>19.28</v>
      </c>
      <c r="H16">
        <f>PPCL_Spot!Q16</f>
        <v>5.79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599.87401386418458</v>
      </c>
      <c r="P16" s="77">
        <v>68.02</v>
      </c>
      <c r="Q16" s="77">
        <v>22.05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118.87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-154</v>
      </c>
      <c r="AA16" s="117">
        <f>STOA!I16</f>
        <v>329.83</v>
      </c>
      <c r="AB16" s="117">
        <f>-STOA!O16</f>
        <v>0</v>
      </c>
      <c r="AC16">
        <f t="shared" si="0"/>
        <v>12.735767352595438</v>
      </c>
      <c r="AD16">
        <f t="shared" si="1"/>
        <v>984.521822150096</v>
      </c>
      <c r="AE16">
        <f>'IDT-1'!C16</f>
        <v>0</v>
      </c>
      <c r="AF16" s="26"/>
      <c r="AG16">
        <f t="shared" si="2"/>
        <v>984.521822150096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-70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7.6235756385068756</v>
      </c>
      <c r="F17">
        <f>GT_Spot!Q17</f>
        <v>0</v>
      </c>
      <c r="G17">
        <f>PPCL_NG!Q17</f>
        <v>19.28</v>
      </c>
      <c r="H17">
        <f>PPCL_Spot!Q17</f>
        <v>5.79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595.67346194018455</v>
      </c>
      <c r="P17" s="77">
        <v>68.02</v>
      </c>
      <c r="Q17" s="77">
        <v>22.05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118.75999999999999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-169</v>
      </c>
      <c r="AA17" s="117">
        <f>STOA!I17</f>
        <v>329.83</v>
      </c>
      <c r="AB17" s="117">
        <f>-STOA!O17</f>
        <v>0</v>
      </c>
      <c r="AC17">
        <f t="shared" si="0"/>
        <v>12.946422066285706</v>
      </c>
      <c r="AD17">
        <f t="shared" si="1"/>
        <v>952.00061551240572</v>
      </c>
      <c r="AE17">
        <f>'IDT-1'!C17</f>
        <v>0</v>
      </c>
      <c r="AF17" s="26"/>
      <c r="AG17">
        <f t="shared" si="2"/>
        <v>952.00061551240572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-83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7.6235756385068756</v>
      </c>
      <c r="F18">
        <f>GT_Spot!Q18</f>
        <v>0</v>
      </c>
      <c r="G18">
        <f>PPCL_NG!Q18</f>
        <v>19.28</v>
      </c>
      <c r="H18">
        <f>PPCL_Spot!Q18</f>
        <v>5.79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595.67346194018455</v>
      </c>
      <c r="P18" s="77">
        <v>68.02</v>
      </c>
      <c r="Q18" s="77">
        <v>22.05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118.67999999999999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-168</v>
      </c>
      <c r="AA18" s="117">
        <f>STOA!I18</f>
        <v>329.83</v>
      </c>
      <c r="AB18" s="117">
        <f>-STOA!O18</f>
        <v>0</v>
      </c>
      <c r="AC18">
        <f t="shared" si="0"/>
        <v>12.732643005753015</v>
      </c>
      <c r="AD18">
        <f t="shared" si="1"/>
        <v>976.13439457293816</v>
      </c>
      <c r="AE18">
        <f>'IDT-1'!C18</f>
        <v>0</v>
      </c>
      <c r="AF18" s="26"/>
      <c r="AG18">
        <f t="shared" si="2"/>
        <v>976.13439457293816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-60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7.9678229991805516</v>
      </c>
      <c r="F19">
        <f>GT_Spot!Q19</f>
        <v>0</v>
      </c>
      <c r="G19">
        <f>PPCL_NG!Q19</f>
        <v>19.28</v>
      </c>
      <c r="H19">
        <f>PPCL_Spot!Q19</f>
        <v>5.79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598.67456938201531</v>
      </c>
      <c r="P19" s="77">
        <v>68.02</v>
      </c>
      <c r="Q19" s="77">
        <v>22.05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118.50999999999999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-183</v>
      </c>
      <c r="AA19" s="117">
        <f>STOA!I19</f>
        <v>329.83</v>
      </c>
      <c r="AB19" s="117">
        <f>-STOA!O19</f>
        <v>0</v>
      </c>
      <c r="AC19">
        <f t="shared" si="0"/>
        <v>12.849367403237009</v>
      </c>
      <c r="AD19">
        <f t="shared" si="1"/>
        <v>969.19302497795866</v>
      </c>
      <c r="AE19">
        <f>'IDT-1'!C19</f>
        <v>0</v>
      </c>
      <c r="AF19" s="26"/>
      <c r="AG19">
        <f t="shared" si="2"/>
        <v>969.19302497795866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7.9678229991805516</v>
      </c>
      <c r="F20">
        <f>GT_Spot!Q20</f>
        <v>0</v>
      </c>
      <c r="G20">
        <f>PPCL_NG!Q20</f>
        <v>19.28</v>
      </c>
      <c r="H20">
        <f>PPCL_Spot!Q20</f>
        <v>5.79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597.86503633001541</v>
      </c>
      <c r="P20" s="77">
        <v>68.02</v>
      </c>
      <c r="Q20" s="77">
        <v>22.05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118.4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-198</v>
      </c>
      <c r="AA20" s="117">
        <f>STOA!I20</f>
        <v>329.83</v>
      </c>
      <c r="AB20" s="117">
        <f>-STOA!O20</f>
        <v>0</v>
      </c>
      <c r="AC20">
        <f t="shared" si="0"/>
        <v>12.930056787601362</v>
      </c>
      <c r="AD20">
        <f t="shared" si="1"/>
        <v>958.19280254159435</v>
      </c>
      <c r="AE20">
        <f>'IDT-1'!C20</f>
        <v>0</v>
      </c>
      <c r="AF20" s="26"/>
      <c r="AG20">
        <f t="shared" si="2"/>
        <v>958.19280254159435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7.9678229991805516</v>
      </c>
      <c r="F21">
        <f>GT_Spot!Q21</f>
        <v>0</v>
      </c>
      <c r="G21">
        <f>PPCL_NG!Q21</f>
        <v>19.28</v>
      </c>
      <c r="H21">
        <f>PPCL_Spot!Q21</f>
        <v>5.79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594.39514592064415</v>
      </c>
      <c r="P21" s="77">
        <v>70.680000000000007</v>
      </c>
      <c r="Q21" s="77">
        <v>22.05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118.36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-213</v>
      </c>
      <c r="AA21" s="117">
        <f>STOA!I21</f>
        <v>329.83</v>
      </c>
      <c r="AB21" s="117">
        <f>-STOA!O21</f>
        <v>0</v>
      </c>
      <c r="AC21">
        <f t="shared" si="0"/>
        <v>13.055749664831827</v>
      </c>
      <c r="AD21">
        <f t="shared" si="1"/>
        <v>942.21721925499287</v>
      </c>
      <c r="AE21">
        <f>'IDT-1'!C21</f>
        <v>0</v>
      </c>
      <c r="AF21" s="26"/>
      <c r="AG21">
        <f t="shared" si="2"/>
        <v>942.21721925499287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7.9678229991805516</v>
      </c>
      <c r="F22">
        <f>GT_Spot!Q22</f>
        <v>0</v>
      </c>
      <c r="G22">
        <f>PPCL_NG!Q22</f>
        <v>19.28</v>
      </c>
      <c r="H22">
        <f>PPCL_Spot!Q22</f>
        <v>5.79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594.39514592064415</v>
      </c>
      <c r="P22" s="77">
        <v>70.680000000000007</v>
      </c>
      <c r="Q22" s="77">
        <v>22.05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118.31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-223</v>
      </c>
      <c r="AA22" s="117">
        <f>STOA!I22</f>
        <v>329.83</v>
      </c>
      <c r="AB22" s="117">
        <f>-STOA!O22</f>
        <v>0</v>
      </c>
      <c r="AC22">
        <f t="shared" si="0"/>
        <v>13.144090940053779</v>
      </c>
      <c r="AD22">
        <f t="shared" si="1"/>
        <v>932.07887797977082</v>
      </c>
      <c r="AE22">
        <f>'IDT-1'!C22</f>
        <v>0</v>
      </c>
      <c r="AF22" s="26"/>
      <c r="AG22">
        <f t="shared" si="2"/>
        <v>932.07887797977082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7.9678229991805516</v>
      </c>
      <c r="F23">
        <f>GT_Spot!Q23</f>
        <v>0</v>
      </c>
      <c r="G23">
        <f>PPCL_NG!Q23</f>
        <v>19.28</v>
      </c>
      <c r="H23">
        <f>PPCL_Spot!Q23</f>
        <v>5.79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587.36816579011736</v>
      </c>
      <c r="P23" s="77">
        <v>68.010000000000005</v>
      </c>
      <c r="Q23" s="77">
        <v>22.05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122.50999999999999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-228</v>
      </c>
      <c r="AA23" s="117">
        <f>STOA!I23</f>
        <v>329.83</v>
      </c>
      <c r="AB23" s="117">
        <f>-STOA!O23</f>
        <v>0</v>
      </c>
      <c r="AC23">
        <f t="shared" si="0"/>
        <v>13.504111380926128</v>
      </c>
      <c r="AD23">
        <f t="shared" si="1"/>
        <v>880.22187740837171</v>
      </c>
      <c r="AE23">
        <f>'IDT-1'!C23</f>
        <v>0</v>
      </c>
      <c r="AF23" s="26"/>
      <c r="AG23">
        <f t="shared" si="2"/>
        <v>880.22187740837171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-91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7.9678229991805516</v>
      </c>
      <c r="F24">
        <f>GT_Spot!Q24</f>
        <v>0</v>
      </c>
      <c r="G24">
        <f>PPCL_NG!Q24</f>
        <v>19.28</v>
      </c>
      <c r="H24">
        <f>PPCL_Spot!Q24</f>
        <v>5.79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587.36608302342449</v>
      </c>
      <c r="P24" s="77">
        <v>68.010000000000005</v>
      </c>
      <c r="Q24" s="77">
        <v>22.05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122.05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-238</v>
      </c>
      <c r="AA24" s="117">
        <f>STOA!I24</f>
        <v>329.83</v>
      </c>
      <c r="AB24" s="117">
        <f>-STOA!O24</f>
        <v>0</v>
      </c>
      <c r="AC24">
        <f t="shared" si="0"/>
        <v>13.357995012224107</v>
      </c>
      <c r="AD24">
        <f t="shared" si="1"/>
        <v>895.90591101038081</v>
      </c>
      <c r="AE24">
        <f>'IDT-1'!C24</f>
        <v>0</v>
      </c>
      <c r="AF24" s="26"/>
      <c r="AG24">
        <f t="shared" si="2"/>
        <v>895.90591101038081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-65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7.9678229991805516</v>
      </c>
      <c r="F25">
        <f>GT_Spot!Q25</f>
        <v>0</v>
      </c>
      <c r="G25">
        <f>PPCL_NG!Q25</f>
        <v>19.28</v>
      </c>
      <c r="H25">
        <f>PPCL_Spot!Q25</f>
        <v>5.79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587.29559864502983</v>
      </c>
      <c r="P25" s="77">
        <v>68.010000000000005</v>
      </c>
      <c r="Q25" s="77">
        <v>22.05</v>
      </c>
      <c r="R25" s="80">
        <v>0</v>
      </c>
      <c r="S25" s="80">
        <v>0</v>
      </c>
      <c r="T25" s="78">
        <f>SUMPRODUCT(LTA!F25:AJ25,LTA!F$101:AJ$101,LTA!F$104:AJ$104)</f>
        <v>0.06</v>
      </c>
      <c r="U25" s="78">
        <f>SUMPRODUCT(LTA!F25:AJ25,LTA!F$102:AJ$102,LTA!F$104:AJ$104)</f>
        <v>121.47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-305</v>
      </c>
      <c r="AA25" s="117">
        <f>STOA!I25</f>
        <v>329.83</v>
      </c>
      <c r="AB25" s="117">
        <f>-STOA!O25</f>
        <v>0</v>
      </c>
      <c r="AC25">
        <f t="shared" si="0"/>
        <v>13.412883004738623</v>
      </c>
      <c r="AD25">
        <f t="shared" si="1"/>
        <v>898.07053863947158</v>
      </c>
      <c r="AE25">
        <f>'IDT-1'!C25</f>
        <v>0</v>
      </c>
      <c r="AF25" s="26"/>
      <c r="AG25">
        <f t="shared" si="2"/>
        <v>898.07053863947158</v>
      </c>
      <c r="AI25" s="75">
        <f>PXIL!I25</f>
        <v>0</v>
      </c>
      <c r="AJ25" s="75">
        <f>PXIL!O25</f>
        <v>0</v>
      </c>
      <c r="AK25" s="75">
        <f>RTM_IEX!I25</f>
        <v>4.8099999999999996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7.9678229991805516</v>
      </c>
      <c r="F26">
        <f>GT_Spot!Q26</f>
        <v>0</v>
      </c>
      <c r="G26">
        <f>PPCL_NG!Q26</f>
        <v>19.28</v>
      </c>
      <c r="H26">
        <f>PPCL_Spot!Q26</f>
        <v>5.79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587.29567792743899</v>
      </c>
      <c r="P26" s="77">
        <v>68.010000000000005</v>
      </c>
      <c r="Q26" s="77">
        <v>22.05</v>
      </c>
      <c r="R26" s="80">
        <v>0</v>
      </c>
      <c r="S26" s="80">
        <v>0</v>
      </c>
      <c r="T26" s="78">
        <f>SUMPRODUCT(LTA!F26:AJ26,LTA!F$101:AJ$101,LTA!F$104:AJ$104)</f>
        <v>0.1</v>
      </c>
      <c r="U26" s="78">
        <f>SUMPRODUCT(LTA!F26:AJ26,LTA!F$102:AJ$102,LTA!F$104:AJ$104)</f>
        <v>121.13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-305</v>
      </c>
      <c r="AA26" s="117">
        <f>STOA!I26</f>
        <v>329.83</v>
      </c>
      <c r="AB26" s="117">
        <f>-STOA!O26</f>
        <v>0</v>
      </c>
      <c r="AC26">
        <f t="shared" si="0"/>
        <v>13.410243702423825</v>
      </c>
      <c r="AD26">
        <f t="shared" si="1"/>
        <v>897.77325722419562</v>
      </c>
      <c r="AE26">
        <f>'IDT-1'!C26</f>
        <v>0</v>
      </c>
      <c r="AF26" s="26"/>
      <c r="AG26">
        <f t="shared" si="2"/>
        <v>897.77325722419562</v>
      </c>
      <c r="AI26" s="75">
        <f>PXIL!I26</f>
        <v>0</v>
      </c>
      <c r="AJ26" s="75">
        <f>PXIL!O26</f>
        <v>0</v>
      </c>
      <c r="AK26" s="75">
        <f>RTM_IEX!I26</f>
        <v>4.8099999999999996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7.9678229991805516</v>
      </c>
      <c r="F27">
        <f>GT_Spot!Q27</f>
        <v>0</v>
      </c>
      <c r="G27">
        <f>PPCL_NG!Q27</f>
        <v>19.28</v>
      </c>
      <c r="H27">
        <f>PPCL_Spot!Q27</f>
        <v>5.79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587.2957114644596</v>
      </c>
      <c r="P27" s="77">
        <v>68.010000000000005</v>
      </c>
      <c r="Q27" s="77">
        <v>22.05</v>
      </c>
      <c r="R27" s="80">
        <v>7.823894422310758</v>
      </c>
      <c r="S27" s="80">
        <v>0</v>
      </c>
      <c r="T27" s="78">
        <f>SUMPRODUCT(LTA!F27:AJ27,LTA!F$101:AJ$101,LTA!F$104:AJ$104)</f>
        <v>0.63</v>
      </c>
      <c r="U27" s="78">
        <f>SUMPRODUCT(LTA!F27:AJ27,LTA!F$102:AJ$102,LTA!F$104:AJ$104)</f>
        <v>121.22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-245</v>
      </c>
      <c r="AA27" s="117">
        <f>STOA!I27</f>
        <v>261.04999999999995</v>
      </c>
      <c r="AB27" s="117">
        <f>-STOA!O27</f>
        <v>0</v>
      </c>
      <c r="AC27">
        <f t="shared" si="0"/>
        <v>12.55832661713422</v>
      </c>
      <c r="AD27">
        <f t="shared" si="1"/>
        <v>922.34910226881664</v>
      </c>
      <c r="AE27">
        <f>'IDT-1'!C27</f>
        <v>0</v>
      </c>
      <c r="AF27" s="26"/>
      <c r="AG27">
        <f t="shared" si="2"/>
        <v>922.34910226881664</v>
      </c>
      <c r="AI27" s="75">
        <f>PXIL!I27</f>
        <v>0</v>
      </c>
      <c r="AJ27" s="75">
        <f>PXIL!O27</f>
        <v>0</v>
      </c>
      <c r="AK27" s="75">
        <f>RTM_IEX!I27</f>
        <v>28.87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7.9678229991805516</v>
      </c>
      <c r="F28">
        <f>GT_Spot!Q28</f>
        <v>0</v>
      </c>
      <c r="G28">
        <f>PPCL_NG!Q28</f>
        <v>19.28</v>
      </c>
      <c r="H28">
        <f>PPCL_Spot!Q28</f>
        <v>5.79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587.29567792743899</v>
      </c>
      <c r="P28" s="77">
        <v>68.010000000000005</v>
      </c>
      <c r="Q28" s="77">
        <v>22.05</v>
      </c>
      <c r="R28" s="80">
        <v>19.209999999999997</v>
      </c>
      <c r="S28" s="80">
        <v>0</v>
      </c>
      <c r="T28" s="78">
        <f>SUMPRODUCT(LTA!F28:AJ28,LTA!F$101:AJ$101,LTA!F$104:AJ$104)</f>
        <v>1.97</v>
      </c>
      <c r="U28" s="78">
        <f>SUMPRODUCT(LTA!F28:AJ28,LTA!F$102:AJ$102,LTA!F$104:AJ$104)</f>
        <v>121.56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-245</v>
      </c>
      <c r="AA28" s="117">
        <f>STOA!I28</f>
        <v>261.20999999999998</v>
      </c>
      <c r="AB28" s="117">
        <f>-STOA!O28</f>
        <v>0</v>
      </c>
      <c r="AC28">
        <f t="shared" si="0"/>
        <v>12.632388051092107</v>
      </c>
      <c r="AD28">
        <f t="shared" si="1"/>
        <v>930.69111287552744</v>
      </c>
      <c r="AE28">
        <f>'IDT-1'!C28</f>
        <v>0</v>
      </c>
      <c r="AF28" s="26"/>
      <c r="AG28">
        <f t="shared" si="2"/>
        <v>930.69111287552744</v>
      </c>
      <c r="AI28" s="75">
        <f>PXIL!I28</f>
        <v>0</v>
      </c>
      <c r="AJ28" s="75">
        <f>PXIL!O28</f>
        <v>0</v>
      </c>
      <c r="AK28" s="75">
        <f>RTM_IEX!I28</f>
        <v>24.06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7.7501229172357284</v>
      </c>
      <c r="F29">
        <f>GT_Spot!Q29</f>
        <v>0</v>
      </c>
      <c r="G29">
        <f>PPCL_NG!Q29</f>
        <v>19.28</v>
      </c>
      <c r="H29">
        <f>PPCL_Spot!Q29</f>
        <v>5.79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589.48421676911698</v>
      </c>
      <c r="P29" s="77">
        <v>68.010000000000005</v>
      </c>
      <c r="Q29" s="77">
        <v>22.05</v>
      </c>
      <c r="R29" s="80">
        <v>25.63</v>
      </c>
      <c r="S29" s="80">
        <v>0</v>
      </c>
      <c r="T29" s="78">
        <f>SUMPRODUCT(LTA!F29:AJ29,LTA!F$101:AJ$101,LTA!F$104:AJ$104)</f>
        <v>3.61</v>
      </c>
      <c r="U29" s="78">
        <f>SUMPRODUCT(LTA!F29:AJ29,LTA!F$102:AJ$102,LTA!F$104:AJ$104)</f>
        <v>122.21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-245</v>
      </c>
      <c r="AA29" s="117">
        <f>STOA!I29</f>
        <v>261.77</v>
      </c>
      <c r="AB29" s="117">
        <f>-STOA!O29</f>
        <v>0</v>
      </c>
      <c r="AC29">
        <f t="shared" si="0"/>
        <v>12.668563432177756</v>
      </c>
      <c r="AD29">
        <f t="shared" si="1"/>
        <v>934.76577625417485</v>
      </c>
      <c r="AE29">
        <f>'IDT-1'!C29</f>
        <v>0</v>
      </c>
      <c r="AF29" s="26"/>
      <c r="AG29">
        <f t="shared" si="2"/>
        <v>934.76577625417485</v>
      </c>
      <c r="AI29" s="75">
        <f>PXIL!I29</f>
        <v>0</v>
      </c>
      <c r="AJ29" s="75">
        <f>PXIL!O29</f>
        <v>0</v>
      </c>
      <c r="AK29" s="75">
        <f>RTM_IEX!I29</f>
        <v>16.93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7.961054994388328</v>
      </c>
      <c r="F30">
        <f>GT_Spot!Q30</f>
        <v>0</v>
      </c>
      <c r="G30">
        <f>PPCL_NG!Q30</f>
        <v>19.28</v>
      </c>
      <c r="H30">
        <f>PPCL_Spot!Q30</f>
        <v>5.79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597.88532087111696</v>
      </c>
      <c r="P30" s="77">
        <v>68.010000000000005</v>
      </c>
      <c r="Q30" s="77">
        <v>22.05</v>
      </c>
      <c r="R30" s="80">
        <v>25.883495407887629</v>
      </c>
      <c r="S30" s="80">
        <v>0</v>
      </c>
      <c r="T30" s="78">
        <f>SUMPRODUCT(LTA!F30:AJ30,LTA!F$101:AJ$101,LTA!F$104:AJ$104)</f>
        <v>5.74</v>
      </c>
      <c r="U30" s="78">
        <f>SUMPRODUCT(LTA!F30:AJ30,LTA!F$102:AJ$102,LTA!F$104:AJ$104)</f>
        <v>122.66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-250</v>
      </c>
      <c r="AA30" s="117">
        <f>STOA!I30</f>
        <v>262.69999999999993</v>
      </c>
      <c r="AB30" s="117">
        <f>-STOA!O30</f>
        <v>0</v>
      </c>
      <c r="AC30">
        <f t="shared" si="0"/>
        <v>12.868193553242985</v>
      </c>
      <c r="AD30">
        <f t="shared" si="1"/>
        <v>903.01167772014969</v>
      </c>
      <c r="AE30">
        <f>'IDT-1'!C30</f>
        <v>0</v>
      </c>
      <c r="AF30" s="26"/>
      <c r="AG30">
        <f t="shared" si="2"/>
        <v>903.01167772014969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-22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7.6235756385068756</v>
      </c>
      <c r="F31">
        <f>GT_Spot!Q31</f>
        <v>0</v>
      </c>
      <c r="G31">
        <f>PPCL_NG!Q31</f>
        <v>19.28</v>
      </c>
      <c r="H31">
        <f>PPCL_Spot!Q31</f>
        <v>22.83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597.88532087111696</v>
      </c>
      <c r="P31" s="77">
        <v>68.010000000000005</v>
      </c>
      <c r="Q31" s="77">
        <v>22.05</v>
      </c>
      <c r="R31" s="80">
        <v>26.146881707607914</v>
      </c>
      <c r="S31" s="80">
        <v>0</v>
      </c>
      <c r="T31" s="78">
        <f>SUMPRODUCT(LTA!F31:AJ31,LTA!F$101:AJ$101,LTA!F$104:AJ$104)</f>
        <v>11.360000000000001</v>
      </c>
      <c r="U31" s="78">
        <f>SUMPRODUCT(LTA!F31:AJ31,LTA!F$102:AJ$102,LTA!F$104:AJ$104)</f>
        <v>121.6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-250</v>
      </c>
      <c r="AA31" s="117">
        <f>STOA!I31</f>
        <v>264.07999999999993</v>
      </c>
      <c r="AB31" s="117">
        <f>-STOA!O31</f>
        <v>0</v>
      </c>
      <c r="AC31">
        <f t="shared" si="0"/>
        <v>12.93393472886047</v>
      </c>
      <c r="AD31">
        <f t="shared" si="1"/>
        <v>954.61184348837116</v>
      </c>
      <c r="AE31">
        <f>'IDT-1'!C31</f>
        <v>0</v>
      </c>
      <c r="AF31" s="26"/>
      <c r="AG31">
        <f t="shared" si="2"/>
        <v>954.61184348837116</v>
      </c>
      <c r="AI31" s="75">
        <f>PXIL!I31</f>
        <v>0</v>
      </c>
      <c r="AJ31" s="75">
        <f>PXIL!O31</f>
        <v>0</v>
      </c>
      <c r="AK31" s="75">
        <f>RTM_IEX!I31</f>
        <v>6.76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7.6235756385068756</v>
      </c>
      <c r="F32">
        <f>GT_Spot!Q32</f>
        <v>0</v>
      </c>
      <c r="G32">
        <f>PPCL_NG!Q32</f>
        <v>19.28</v>
      </c>
      <c r="H32">
        <f>PPCL_Spot!Q32</f>
        <v>23.86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597.88532087111696</v>
      </c>
      <c r="P32" s="77">
        <v>68.010000000000005</v>
      </c>
      <c r="Q32" s="77">
        <v>22.05</v>
      </c>
      <c r="R32" s="80">
        <v>26.3</v>
      </c>
      <c r="S32" s="80">
        <v>0</v>
      </c>
      <c r="T32" s="78">
        <f>SUMPRODUCT(LTA!F32:AJ32,LTA!F$101:AJ$101,LTA!F$104:AJ$104)</f>
        <v>24.419999999999998</v>
      </c>
      <c r="U32" s="78">
        <f>SUMPRODUCT(LTA!F32:AJ32,LTA!F$102:AJ$102,LTA!F$104:AJ$104)</f>
        <v>121.83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-265</v>
      </c>
      <c r="AA32" s="117">
        <f>STOA!I32</f>
        <v>264.77999999999997</v>
      </c>
      <c r="AB32" s="117">
        <f>-STOA!O32</f>
        <v>0</v>
      </c>
      <c r="AC32">
        <f t="shared" si="0"/>
        <v>13.199750082666448</v>
      </c>
      <c r="AD32">
        <f t="shared" si="1"/>
        <v>954.41914642695724</v>
      </c>
      <c r="AE32">
        <f>'IDT-1'!C32</f>
        <v>0</v>
      </c>
      <c r="AF32" s="26"/>
      <c r="AG32">
        <f t="shared" si="2"/>
        <v>954.41914642695724</v>
      </c>
      <c r="AI32" s="75">
        <f>PXIL!I32</f>
        <v>0</v>
      </c>
      <c r="AJ32" s="75">
        <f>PXIL!O32</f>
        <v>0</v>
      </c>
      <c r="AK32" s="75">
        <f>RTM_IEX!I32</f>
        <v>6.66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7.6235756385068756</v>
      </c>
      <c r="F33">
        <f>GT_Spot!Q33</f>
        <v>0</v>
      </c>
      <c r="G33">
        <f>PPCL_NG!Q33</f>
        <v>19.28</v>
      </c>
      <c r="H33">
        <f>PPCL_Spot!Q33</f>
        <v>23.86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597.738257088463</v>
      </c>
      <c r="P33" s="77">
        <v>68.010000000000005</v>
      </c>
      <c r="Q33" s="77">
        <v>22.05</v>
      </c>
      <c r="R33" s="80">
        <v>26.3</v>
      </c>
      <c r="S33" s="80">
        <v>0</v>
      </c>
      <c r="T33" s="78">
        <f>SUMPRODUCT(LTA!F33:AJ33,LTA!F$101:AJ$101,LTA!F$104:AJ$104)</f>
        <v>33.25</v>
      </c>
      <c r="U33" s="78">
        <f>SUMPRODUCT(LTA!F33:AJ33,LTA!F$102:AJ$102,LTA!F$104:AJ$104)</f>
        <v>122.59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-275</v>
      </c>
      <c r="AA33" s="117">
        <f>STOA!I33</f>
        <v>265.67999999999995</v>
      </c>
      <c r="AB33" s="117">
        <f>-STOA!O33</f>
        <v>0</v>
      </c>
      <c r="AC33">
        <f t="shared" si="0"/>
        <v>13.536013196601045</v>
      </c>
      <c r="AD33">
        <f t="shared" si="1"/>
        <v>972.20581953036879</v>
      </c>
      <c r="AE33">
        <f>'IDT-1'!C33</f>
        <v>0</v>
      </c>
      <c r="AF33" s="26"/>
      <c r="AG33">
        <f t="shared" si="2"/>
        <v>972.20581953036879</v>
      </c>
      <c r="AI33" s="75">
        <f>PXIL!I33</f>
        <v>0</v>
      </c>
      <c r="AJ33" s="75">
        <f>PXIL!O33</f>
        <v>0</v>
      </c>
      <c r="AK33" s="75">
        <f>RTM_IEX!I33</f>
        <v>24.44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7.6235756385068756</v>
      </c>
      <c r="F34">
        <f>GT_Spot!Q34</f>
        <v>0</v>
      </c>
      <c r="G34">
        <f>PPCL_NG!Q34</f>
        <v>19.28</v>
      </c>
      <c r="H34">
        <f>PPCL_Spot!Q34</f>
        <v>23.86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597.73866606642798</v>
      </c>
      <c r="P34" s="77">
        <v>68.010000000000005</v>
      </c>
      <c r="Q34" s="77">
        <v>22.05</v>
      </c>
      <c r="R34" s="80">
        <v>26.3</v>
      </c>
      <c r="S34" s="80">
        <v>0</v>
      </c>
      <c r="T34" s="78">
        <f>SUMPRODUCT(LTA!F34:AJ34,LTA!F$101:AJ$101,LTA!F$104:AJ$104)</f>
        <v>40.730000000000004</v>
      </c>
      <c r="U34" s="78">
        <f>SUMPRODUCT(LTA!F34:AJ34,LTA!F$102:AJ$102,LTA!F$104:AJ$104)</f>
        <v>122.92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-290</v>
      </c>
      <c r="AA34" s="117">
        <f>STOA!I34</f>
        <v>267.17999999999995</v>
      </c>
      <c r="AB34" s="117">
        <f>-STOA!O34</f>
        <v>0</v>
      </c>
      <c r="AC34">
        <f t="shared" si="0"/>
        <v>13.776020708440068</v>
      </c>
      <c r="AD34">
        <f t="shared" si="1"/>
        <v>969.10622099649459</v>
      </c>
      <c r="AE34">
        <f>'IDT-1'!C34</f>
        <v>0</v>
      </c>
      <c r="AF34" s="26"/>
      <c r="AG34">
        <f t="shared" si="2"/>
        <v>969.10622099649459</v>
      </c>
      <c r="AI34" s="75">
        <f>PXIL!I34</f>
        <v>0</v>
      </c>
      <c r="AJ34" s="75">
        <f>PXIL!O34</f>
        <v>0</v>
      </c>
      <c r="AK34" s="75">
        <f>RTM_IEX!I34</f>
        <v>27.27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7.6235756385068756</v>
      </c>
      <c r="F35">
        <f>GT_Spot!Q35</f>
        <v>0</v>
      </c>
      <c r="G35">
        <f>PPCL_NG!Q35</f>
        <v>19.28</v>
      </c>
      <c r="H35">
        <f>PPCL_Spot!Q35</f>
        <v>21.79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599.1586856768165</v>
      </c>
      <c r="P35" s="77">
        <v>68.010000000000005</v>
      </c>
      <c r="Q35" s="77">
        <v>22.05</v>
      </c>
      <c r="R35" s="80">
        <v>26.3</v>
      </c>
      <c r="S35" s="80">
        <v>0</v>
      </c>
      <c r="T35" s="78">
        <f>SUMPRODUCT(LTA!F35:AJ35,LTA!F$101:AJ$101,LTA!F$104:AJ$104)</f>
        <v>48.58</v>
      </c>
      <c r="U35" s="78">
        <f>SUMPRODUCT(LTA!F35:AJ35,LTA!F$102:AJ$102,LTA!F$104:AJ$104)</f>
        <v>119.50999999999999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-239</v>
      </c>
      <c r="AA35" s="117">
        <f>STOA!I35</f>
        <v>268.07999999999993</v>
      </c>
      <c r="AB35" s="117">
        <f>-STOA!O35</f>
        <v>0</v>
      </c>
      <c r="AC35">
        <f t="shared" si="0"/>
        <v>13.302094927823431</v>
      </c>
      <c r="AD35">
        <f t="shared" si="1"/>
        <v>978.0001663874998</v>
      </c>
      <c r="AE35">
        <f>'IDT-1'!C35</f>
        <v>0</v>
      </c>
      <c r="AF35" s="26"/>
      <c r="AG35">
        <f t="shared" si="2"/>
        <v>978.0001663874998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7.6235756385068756</v>
      </c>
      <c r="F36">
        <f>GT_Spot!Q36</f>
        <v>0</v>
      </c>
      <c r="G36">
        <f>PPCL_NG!Q36</f>
        <v>19.28</v>
      </c>
      <c r="H36">
        <f>PPCL_Spot!Q36</f>
        <v>21.79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531.49165861603217</v>
      </c>
      <c r="P36" s="77">
        <v>32.719999999999992</v>
      </c>
      <c r="Q36" s="77">
        <v>22.05</v>
      </c>
      <c r="R36" s="80">
        <v>26.3</v>
      </c>
      <c r="S36" s="80">
        <v>0</v>
      </c>
      <c r="T36" s="78">
        <f>SUMPRODUCT(LTA!F36:AJ36,LTA!F$101:AJ$101,LTA!F$104:AJ$104)</f>
        <v>57.04</v>
      </c>
      <c r="U36" s="78">
        <f>SUMPRODUCT(LTA!F36:AJ36,LTA!F$102:AJ$102,LTA!F$104:AJ$104)</f>
        <v>119.8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-228</v>
      </c>
      <c r="AA36" s="117">
        <f>STOA!I36</f>
        <v>269.57999999999993</v>
      </c>
      <c r="AB36" s="117">
        <f>-STOA!O36</f>
        <v>0</v>
      </c>
      <c r="AC36">
        <f t="shared" si="0"/>
        <v>12.422867136500477</v>
      </c>
      <c r="AD36">
        <f t="shared" si="1"/>
        <v>941.24236711803837</v>
      </c>
      <c r="AE36">
        <f>'IDT-1'!C36</f>
        <v>0</v>
      </c>
      <c r="AF36" s="26"/>
      <c r="AG36">
        <f t="shared" si="2"/>
        <v>941.24236711803837</v>
      </c>
      <c r="AI36" s="75">
        <f>PXIL!I36</f>
        <v>0</v>
      </c>
      <c r="AJ36" s="75">
        <f>PXIL!O36</f>
        <v>0</v>
      </c>
      <c r="AK36" s="75">
        <f>RTM_IEX!I36</f>
        <v>24.07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7.6235756385068756</v>
      </c>
      <c r="F37">
        <f>GT_Spot!Q37</f>
        <v>0</v>
      </c>
      <c r="G37">
        <f>PPCL_NG!Q37</f>
        <v>19.28</v>
      </c>
      <c r="H37">
        <f>PPCL_Spot!Q37</f>
        <v>16.04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529.99159371493204</v>
      </c>
      <c r="P37" s="77">
        <v>32.719999999999992</v>
      </c>
      <c r="Q37" s="77">
        <v>22.046751620506775</v>
      </c>
      <c r="R37" s="80">
        <v>26.3</v>
      </c>
      <c r="S37" s="80">
        <v>0</v>
      </c>
      <c r="T37" s="78">
        <f>SUMPRODUCT(LTA!F37:AJ37,LTA!F$101:AJ$101,LTA!F$104:AJ$104)</f>
        <v>65.86</v>
      </c>
      <c r="U37" s="78">
        <f>SUMPRODUCT(LTA!F37:AJ37,LTA!F$102:AJ$102,LTA!F$104:AJ$104)</f>
        <v>120.07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-233</v>
      </c>
      <c r="AA37" s="117">
        <f>STOA!I37</f>
        <v>271.67999999999995</v>
      </c>
      <c r="AB37" s="117">
        <f>-STOA!O37</f>
        <v>0</v>
      </c>
      <c r="AC37">
        <f t="shared" si="0"/>
        <v>12.37474061724223</v>
      </c>
      <c r="AD37">
        <f t="shared" si="1"/>
        <v>925.77718035670341</v>
      </c>
      <c r="AE37">
        <f>'IDT-1'!C37</f>
        <v>0</v>
      </c>
      <c r="AF37" s="26"/>
      <c r="AG37">
        <f t="shared" si="2"/>
        <v>925.77718035670341</v>
      </c>
      <c r="AI37" s="75">
        <f>PXIL!I37</f>
        <v>0</v>
      </c>
      <c r="AJ37" s="75">
        <f>PXIL!O37</f>
        <v>0</v>
      </c>
      <c r="AK37" s="75">
        <f>RTM_IEX!I37</f>
        <v>9.6199999999999992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7.6235756385068756</v>
      </c>
      <c r="F38">
        <f>GT_Spot!Q38</f>
        <v>0</v>
      </c>
      <c r="G38">
        <f>PPCL_NG!Q38</f>
        <v>19.28</v>
      </c>
      <c r="H38">
        <f>PPCL_Spot!Q38</f>
        <v>21.79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529.99159371493204</v>
      </c>
      <c r="P38" s="77">
        <v>32.719999999999992</v>
      </c>
      <c r="Q38" s="77">
        <v>22.046751620506775</v>
      </c>
      <c r="R38" s="80">
        <v>26.3</v>
      </c>
      <c r="S38" s="80">
        <v>0</v>
      </c>
      <c r="T38" s="78">
        <f>SUMPRODUCT(LTA!F38:AJ38,LTA!F$101:AJ$101,LTA!F$104:AJ$104)</f>
        <v>71.679999999999993</v>
      </c>
      <c r="U38" s="78">
        <f>SUMPRODUCT(LTA!F38:AJ38,LTA!F$102:AJ$102,LTA!F$104:AJ$104)</f>
        <v>120.19999999999999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-233</v>
      </c>
      <c r="AA38" s="117">
        <f>STOA!I38</f>
        <v>272.27999999999997</v>
      </c>
      <c r="AB38" s="117">
        <f>-STOA!O38</f>
        <v>0</v>
      </c>
      <c r="AC38">
        <f t="shared" si="0"/>
        <v>12.779364617242232</v>
      </c>
      <c r="AD38">
        <f t="shared" si="1"/>
        <v>971.35255635670342</v>
      </c>
      <c r="AE38">
        <f>'IDT-1'!C38</f>
        <v>0</v>
      </c>
      <c r="AF38" s="26"/>
      <c r="AG38">
        <f t="shared" si="2"/>
        <v>971.35255635670342</v>
      </c>
      <c r="AI38" s="75">
        <f>PXIL!I38</f>
        <v>0</v>
      </c>
      <c r="AJ38" s="75">
        <f>PXIL!O38</f>
        <v>0</v>
      </c>
      <c r="AK38" s="75">
        <f>RTM_IEX!I38</f>
        <v>43.3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12.890724798667035</v>
      </c>
      <c r="F39">
        <f>GT_Spot!Q39</f>
        <v>0</v>
      </c>
      <c r="G39">
        <f>PPCL_NG!Q39</f>
        <v>19.28</v>
      </c>
      <c r="H39">
        <f>PPCL_Spot!Q39</f>
        <v>21.15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529.30291775456101</v>
      </c>
      <c r="P39" s="77">
        <v>32.72</v>
      </c>
      <c r="Q39" s="77">
        <v>22.046751620506775</v>
      </c>
      <c r="R39" s="80">
        <v>26.3</v>
      </c>
      <c r="S39" s="80">
        <v>0</v>
      </c>
      <c r="T39" s="78">
        <f>SUMPRODUCT(LTA!F39:AJ39,LTA!F$101:AJ$101,LTA!F$104:AJ$104)</f>
        <v>77.679999999999993</v>
      </c>
      <c r="U39" s="78">
        <f>SUMPRODUCT(LTA!F39:AJ39,LTA!F$102:AJ$102,LTA!F$104:AJ$104)</f>
        <v>120.63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-213</v>
      </c>
      <c r="AA39" s="117">
        <f>STOA!I39</f>
        <v>273.77999999999997</v>
      </c>
      <c r="AB39" s="117">
        <f>-STOA!O39</f>
        <v>0</v>
      </c>
      <c r="AC39">
        <f t="shared" si="0"/>
        <v>12.409860630956471</v>
      </c>
      <c r="AD39">
        <f t="shared" si="1"/>
        <v>969.91053354277824</v>
      </c>
      <c r="AE39">
        <f>'IDT-1'!C39</f>
        <v>0</v>
      </c>
      <c r="AF39" s="26"/>
      <c r="AG39">
        <f t="shared" si="2"/>
        <v>969.91053354277824</v>
      </c>
      <c r="AI39" s="75">
        <f>PXIL!I39</f>
        <v>0</v>
      </c>
      <c r="AJ39" s="75">
        <f>PXIL!O39</f>
        <v>0</v>
      </c>
      <c r="AK39" s="75">
        <f>RTM_IEX!I39</f>
        <v>9.6199999999999992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12.890724798667035</v>
      </c>
      <c r="F40">
        <f>GT_Spot!Q40</f>
        <v>0</v>
      </c>
      <c r="G40">
        <f>PPCL_NG!Q40</f>
        <v>19.28</v>
      </c>
      <c r="H40">
        <f>PPCL_Spot!Q40</f>
        <v>21.15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523.28443609653402</v>
      </c>
      <c r="P40" s="77">
        <v>32.72</v>
      </c>
      <c r="Q40" s="77">
        <v>22.046751620506775</v>
      </c>
      <c r="R40" s="80">
        <v>26.3</v>
      </c>
      <c r="S40" s="80">
        <v>0</v>
      </c>
      <c r="T40" s="78">
        <f>SUMPRODUCT(LTA!F40:AJ40,LTA!F$101:AJ$101,LTA!F$104:AJ$104)</f>
        <v>85.89</v>
      </c>
      <c r="U40" s="78">
        <f>SUMPRODUCT(LTA!F40:AJ40,LTA!F$102:AJ$102,LTA!F$104:AJ$104)</f>
        <v>120.97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-188</v>
      </c>
      <c r="AA40" s="117">
        <f>STOA!I40</f>
        <v>275.57999999999993</v>
      </c>
      <c r="AB40" s="117">
        <f>-STOA!O40</f>
        <v>0</v>
      </c>
      <c r="AC40">
        <f t="shared" si="0"/>
        <v>12.310768804310948</v>
      </c>
      <c r="AD40">
        <f t="shared" si="1"/>
        <v>1008.9711437113968</v>
      </c>
      <c r="AE40">
        <f>'IDT-1'!C40</f>
        <v>0</v>
      </c>
      <c r="AF40" s="26"/>
      <c r="AG40">
        <f t="shared" si="2"/>
        <v>1008.9711437113968</v>
      </c>
      <c r="AI40" s="75">
        <f>PXIL!I40</f>
        <v>0</v>
      </c>
      <c r="AJ40" s="75">
        <f>PXIL!O40</f>
        <v>0</v>
      </c>
      <c r="AK40" s="75">
        <f>RTM_IEX!I40</f>
        <v>19.25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7.9236812570145894</v>
      </c>
      <c r="F41">
        <f>GT_Spot!Q41</f>
        <v>0</v>
      </c>
      <c r="G41">
        <f>PPCL_NG!Q41</f>
        <v>19.28</v>
      </c>
      <c r="H41">
        <f>PPCL_Spot!Q41</f>
        <v>5.3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547.54010433102997</v>
      </c>
      <c r="P41" s="77">
        <v>32.72</v>
      </c>
      <c r="Q41" s="77">
        <v>22.046751620506775</v>
      </c>
      <c r="R41" s="80">
        <v>26.3</v>
      </c>
      <c r="S41" s="80">
        <v>0</v>
      </c>
      <c r="T41" s="78">
        <f>SUMPRODUCT(LTA!F41:AJ41,LTA!F$101:AJ$101,LTA!F$104:AJ$104)</f>
        <v>97.399999999999991</v>
      </c>
      <c r="U41" s="78">
        <f>SUMPRODUCT(LTA!F41:AJ41,LTA!F$102:AJ$102,LTA!F$104:AJ$104)</f>
        <v>121.42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-163</v>
      </c>
      <c r="AA41" s="117">
        <f>STOA!I41</f>
        <v>277.07999999999993</v>
      </c>
      <c r="AB41" s="117">
        <f>-STOA!O41</f>
        <v>0</v>
      </c>
      <c r="AC41">
        <f t="shared" si="0"/>
        <v>12.068123513553088</v>
      </c>
      <c r="AD41">
        <f t="shared" si="1"/>
        <v>1031.8624136949982</v>
      </c>
      <c r="AE41">
        <f>'IDT-1'!C41</f>
        <v>0</v>
      </c>
      <c r="AF41" s="26"/>
      <c r="AG41">
        <f t="shared" si="2"/>
        <v>1031.8624136949982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7.9146235938852021</v>
      </c>
      <c r="F42">
        <f>GT_Spot!Q42</f>
        <v>0</v>
      </c>
      <c r="G42">
        <f>PPCL_NG!Q42</f>
        <v>19.28</v>
      </c>
      <c r="H42">
        <f>PPCL_Spot!Q42</f>
        <v>5.3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547.54010433102997</v>
      </c>
      <c r="P42" s="77">
        <v>32.72</v>
      </c>
      <c r="Q42" s="77">
        <v>22.046751620506775</v>
      </c>
      <c r="R42" s="80">
        <v>26.3</v>
      </c>
      <c r="S42" s="80">
        <v>0</v>
      </c>
      <c r="T42" s="78">
        <f>SUMPRODUCT(LTA!F42:AJ42,LTA!F$101:AJ$101,LTA!F$104:AJ$104)</f>
        <v>105.79</v>
      </c>
      <c r="U42" s="78">
        <f>SUMPRODUCT(LTA!F42:AJ42,LTA!F$102:AJ$102,LTA!F$104:AJ$104)</f>
        <v>121.97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-148</v>
      </c>
      <c r="AA42" s="117">
        <f>STOA!I42</f>
        <v>278.57999999999993</v>
      </c>
      <c r="AB42" s="117">
        <f>-STOA!O42</f>
        <v>0</v>
      </c>
      <c r="AC42">
        <f t="shared" si="0"/>
        <v>12.026743893284621</v>
      </c>
      <c r="AD42">
        <f t="shared" si="1"/>
        <v>1057.3347356521372</v>
      </c>
      <c r="AE42">
        <f>'IDT-1'!C42</f>
        <v>0</v>
      </c>
      <c r="AF42" s="26"/>
      <c r="AG42">
        <f t="shared" si="2"/>
        <v>1057.3347356521372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7.9146235938852021</v>
      </c>
      <c r="F43">
        <f>GT_Spot!Q43</f>
        <v>0</v>
      </c>
      <c r="G43">
        <f>PPCL_NG!Q43</f>
        <v>19.28</v>
      </c>
      <c r="H43">
        <f>PPCL_Spot!Q43</f>
        <v>5.3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533.5978466357758</v>
      </c>
      <c r="P43" s="77">
        <v>32.72</v>
      </c>
      <c r="Q43" s="77">
        <v>17.239999999999998</v>
      </c>
      <c r="R43" s="80">
        <v>26.3</v>
      </c>
      <c r="S43" s="80">
        <v>0</v>
      </c>
      <c r="T43" s="78">
        <f>SUMPRODUCT(LTA!F43:AJ43,LTA!F$101:AJ$101,LTA!F$104:AJ$104)</f>
        <v>123.83</v>
      </c>
      <c r="U43" s="78">
        <f>SUMPRODUCT(LTA!F43:AJ43,LTA!F$102:AJ$102,LTA!F$104:AJ$104)</f>
        <v>123.75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-123</v>
      </c>
      <c r="AA43" s="117">
        <f>STOA!I43</f>
        <v>280.37999999999994</v>
      </c>
      <c r="AB43" s="117">
        <f>-STOA!O43</f>
        <v>0</v>
      </c>
      <c r="AC43">
        <f t="shared" si="0"/>
        <v>11.830055423251041</v>
      </c>
      <c r="AD43">
        <f t="shared" si="1"/>
        <v>1085.40241480641</v>
      </c>
      <c r="AE43">
        <f>'IDT-1'!C43</f>
        <v>0</v>
      </c>
      <c r="AF43" s="26"/>
      <c r="AG43">
        <f t="shared" si="2"/>
        <v>1085.40241480641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7.9146235938852021</v>
      </c>
      <c r="F44">
        <f>GT_Spot!Q44</f>
        <v>0</v>
      </c>
      <c r="G44">
        <f>PPCL_NG!Q44</f>
        <v>19.28</v>
      </c>
      <c r="H44">
        <f>PPCL_Spot!Q44</f>
        <v>5.3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533.5978466357758</v>
      </c>
      <c r="P44" s="77">
        <v>32.72</v>
      </c>
      <c r="Q44" s="77">
        <v>17.239999999999998</v>
      </c>
      <c r="R44" s="80">
        <v>26.3</v>
      </c>
      <c r="S44" s="80">
        <v>0</v>
      </c>
      <c r="T44" s="78">
        <f>SUMPRODUCT(LTA!F44:AJ44,LTA!F$101:AJ$101,LTA!F$104:AJ$104)</f>
        <v>130.97</v>
      </c>
      <c r="U44" s="78">
        <f>SUMPRODUCT(LTA!F44:AJ44,LTA!F$102:AJ$102,LTA!F$104:AJ$104)</f>
        <v>125.58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-118</v>
      </c>
      <c r="AA44" s="117">
        <f>STOA!I44</f>
        <v>281.57999999999993</v>
      </c>
      <c r="AB44" s="117">
        <f>-STOA!O44</f>
        <v>0</v>
      </c>
      <c r="AC44">
        <f t="shared" si="0"/>
        <v>11.875160785640066</v>
      </c>
      <c r="AD44">
        <f t="shared" si="1"/>
        <v>1100.5273094440211</v>
      </c>
      <c r="AE44">
        <f>'IDT-1'!C44</f>
        <v>0</v>
      </c>
      <c r="AF44" s="26"/>
      <c r="AG44">
        <f t="shared" si="2"/>
        <v>1100.5273094440211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7.9146235938852021</v>
      </c>
      <c r="F45">
        <f>GT_Spot!Q45</f>
        <v>0</v>
      </c>
      <c r="G45">
        <f>PPCL_NG!Q45</f>
        <v>19.28</v>
      </c>
      <c r="H45">
        <f>PPCL_Spot!Q45</f>
        <v>5.3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525.53807900928086</v>
      </c>
      <c r="P45" s="77">
        <v>32.72</v>
      </c>
      <c r="Q45" s="77">
        <v>22.047459970049534</v>
      </c>
      <c r="R45" s="80">
        <v>26.3</v>
      </c>
      <c r="S45" s="80">
        <v>0</v>
      </c>
      <c r="T45" s="78">
        <f>SUMPRODUCT(LTA!F45:AJ45,LTA!F$101:AJ$101,LTA!F$104:AJ$104)</f>
        <v>140.62</v>
      </c>
      <c r="U45" s="78">
        <f>SUMPRODUCT(LTA!F45:AJ45,LTA!F$102:AJ$102,LTA!F$104:AJ$104)</f>
        <v>124.99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-103</v>
      </c>
      <c r="AA45" s="117">
        <f>STOA!I45</f>
        <v>282.17999999999995</v>
      </c>
      <c r="AB45" s="117">
        <f>-STOA!O45</f>
        <v>0</v>
      </c>
      <c r="AC45">
        <f t="shared" si="0"/>
        <v>12.052432565430415</v>
      </c>
      <c r="AD45">
        <f t="shared" si="1"/>
        <v>1150.6277300077852</v>
      </c>
      <c r="AE45">
        <f>'IDT-1'!C45</f>
        <v>0</v>
      </c>
      <c r="AF45" s="26"/>
      <c r="AG45">
        <f t="shared" si="2"/>
        <v>1150.6277300077852</v>
      </c>
      <c r="AI45" s="75">
        <f>PXIL!I45</f>
        <v>0</v>
      </c>
      <c r="AJ45" s="75">
        <f>PXIL!O45</f>
        <v>0</v>
      </c>
      <c r="AK45" s="75">
        <f>RTM_IEX!I45</f>
        <v>28.87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7.9146235938852021</v>
      </c>
      <c r="F46">
        <f>GT_Spot!Q46</f>
        <v>0</v>
      </c>
      <c r="G46">
        <f>PPCL_NG!Q46</f>
        <v>19.28</v>
      </c>
      <c r="H46">
        <f>PPCL_Spot!Q46</f>
        <v>5.3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525.53807900928086</v>
      </c>
      <c r="P46" s="77">
        <v>32.72</v>
      </c>
      <c r="Q46" s="77">
        <v>22.047459970049534</v>
      </c>
      <c r="R46" s="80">
        <v>26.3</v>
      </c>
      <c r="S46" s="80">
        <v>0</v>
      </c>
      <c r="T46" s="78">
        <f>SUMPRODUCT(LTA!F46:AJ46,LTA!F$101:AJ$101,LTA!F$104:AJ$104)</f>
        <v>142.75</v>
      </c>
      <c r="U46" s="78">
        <f>SUMPRODUCT(LTA!F46:AJ46,LTA!F$102:AJ$102,LTA!F$104:AJ$104)</f>
        <v>125.28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-88</v>
      </c>
      <c r="AA46" s="117">
        <f>STOA!I46</f>
        <v>283.97999999999996</v>
      </c>
      <c r="AB46" s="117">
        <f>-STOA!O46</f>
        <v>0</v>
      </c>
      <c r="AC46">
        <f t="shared" si="0"/>
        <v>11.956396652597483</v>
      </c>
      <c r="AD46">
        <f t="shared" si="1"/>
        <v>1169.9437659206178</v>
      </c>
      <c r="AE46">
        <f>'IDT-1'!C46</f>
        <v>0</v>
      </c>
      <c r="AF46" s="26"/>
      <c r="AG46">
        <f t="shared" si="2"/>
        <v>1169.9437659206178</v>
      </c>
      <c r="AI46" s="75">
        <f>PXIL!I46</f>
        <v>0</v>
      </c>
      <c r="AJ46" s="75">
        <f>PXIL!O46</f>
        <v>0</v>
      </c>
      <c r="AK46" s="75">
        <f>RTM_IEX!I46</f>
        <v>28.87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7.9146235938852021</v>
      </c>
      <c r="F47">
        <f>GT_Spot!Q47</f>
        <v>0</v>
      </c>
      <c r="G47">
        <f>PPCL_NG!Q47</f>
        <v>19.28</v>
      </c>
      <c r="H47">
        <f>PPCL_Spot!Q47</f>
        <v>5.3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524.28784004776003</v>
      </c>
      <c r="P47" s="77">
        <v>32.72</v>
      </c>
      <c r="Q47" s="77">
        <v>22.047459970049534</v>
      </c>
      <c r="R47" s="80">
        <v>26.3</v>
      </c>
      <c r="S47" s="80">
        <v>0</v>
      </c>
      <c r="T47" s="78">
        <f>SUMPRODUCT(LTA!F47:AJ47,LTA!F$101:AJ$101,LTA!F$104:AJ$104)</f>
        <v>150.25</v>
      </c>
      <c r="U47" s="78">
        <f>SUMPRODUCT(LTA!F47:AJ47,LTA!F$102:AJ$102,LTA!F$104:AJ$104)</f>
        <v>125.39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-78</v>
      </c>
      <c r="AA47" s="117">
        <f>STOA!I47</f>
        <v>284.57999999999993</v>
      </c>
      <c r="AB47" s="117">
        <f>-STOA!O47</f>
        <v>0</v>
      </c>
      <c r="AC47">
        <f t="shared" si="0"/>
        <v>11.759461274514148</v>
      </c>
      <c r="AD47">
        <f t="shared" si="1"/>
        <v>1167.8504623371803</v>
      </c>
      <c r="AE47">
        <f>'IDT-1'!C47</f>
        <v>0</v>
      </c>
      <c r="AF47" s="26"/>
      <c r="AG47">
        <f t="shared" si="2"/>
        <v>1167.8504623371803</v>
      </c>
      <c r="AI47" s="75">
        <f>PXIL!I47</f>
        <v>0</v>
      </c>
      <c r="AJ47" s="75">
        <f>PXIL!O47</f>
        <v>0</v>
      </c>
      <c r="AK47" s="75">
        <f>RTM_IEX!I47</f>
        <v>9.6199999999999992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7.9146235938852021</v>
      </c>
      <c r="F48">
        <f>GT_Spot!Q48</f>
        <v>0</v>
      </c>
      <c r="G48">
        <f>PPCL_NG!Q48</f>
        <v>19.28</v>
      </c>
      <c r="H48">
        <f>PPCL_Spot!Q48</f>
        <v>5.3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522.87649372508156</v>
      </c>
      <c r="P48" s="77">
        <v>32.72</v>
      </c>
      <c r="Q48" s="77">
        <v>22.047459970049534</v>
      </c>
      <c r="R48" s="80">
        <v>26.3</v>
      </c>
      <c r="S48" s="80">
        <v>0</v>
      </c>
      <c r="T48" s="78">
        <f>SUMPRODUCT(LTA!F48:AJ48,LTA!F$101:AJ$101,LTA!F$104:AJ$104)</f>
        <v>151.13999999999999</v>
      </c>
      <c r="U48" s="78">
        <f>SUMPRODUCT(LTA!F48:AJ48,LTA!F$102:AJ$102,LTA!F$104:AJ$104)</f>
        <v>125.57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-63</v>
      </c>
      <c r="AA48" s="117">
        <f>STOA!I48</f>
        <v>285.17999999999995</v>
      </c>
      <c r="AB48" s="117">
        <f>-STOA!O48</f>
        <v>0</v>
      </c>
      <c r="AC48">
        <f t="shared" si="0"/>
        <v>11.62856551404165</v>
      </c>
      <c r="AD48">
        <f t="shared" si="1"/>
        <v>1183.2400117749746</v>
      </c>
      <c r="AE48">
        <f>'IDT-1'!C48</f>
        <v>0</v>
      </c>
      <c r="AF48" s="26"/>
      <c r="AG48">
        <f t="shared" si="2"/>
        <v>1183.2400117749746</v>
      </c>
      <c r="AI48" s="75">
        <f>PXIL!I48</f>
        <v>0</v>
      </c>
      <c r="AJ48" s="75">
        <f>PXIL!O48</f>
        <v>0</v>
      </c>
      <c r="AK48" s="75">
        <f>RTM_IEX!I48</f>
        <v>9.6199999999999992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7.9146235938852021</v>
      </c>
      <c r="F49">
        <f>GT_Spot!Q49</f>
        <v>0</v>
      </c>
      <c r="G49">
        <f>PPCL_NG!Q49</f>
        <v>19.28</v>
      </c>
      <c r="H49">
        <f>PPCL_Spot!Q49</f>
        <v>5.3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527.92532949040276</v>
      </c>
      <c r="P49" s="77">
        <v>32.72</v>
      </c>
      <c r="Q49" s="77">
        <v>22.047459970049534</v>
      </c>
      <c r="R49" s="80">
        <v>26.3</v>
      </c>
      <c r="S49" s="80">
        <v>0</v>
      </c>
      <c r="T49" s="78">
        <f>SUMPRODUCT(LTA!F49:AJ49,LTA!F$101:AJ$101,LTA!F$104:AJ$104)</f>
        <v>152.20999999999998</v>
      </c>
      <c r="U49" s="78">
        <f>SUMPRODUCT(LTA!F49:AJ49,LTA!F$102:AJ$102,LTA!F$104:AJ$104)</f>
        <v>125.81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-58</v>
      </c>
      <c r="AA49" s="117">
        <f>STOA!I49</f>
        <v>285.17999999999995</v>
      </c>
      <c r="AB49" s="117">
        <f>-STOA!O49</f>
        <v>0</v>
      </c>
      <c r="AC49">
        <f t="shared" si="0"/>
        <v>11.733039181609405</v>
      </c>
      <c r="AD49">
        <f t="shared" si="1"/>
        <v>1164.874373872728</v>
      </c>
      <c r="AE49">
        <f>'IDT-1'!C49</f>
        <v>0</v>
      </c>
      <c r="AF49" s="26"/>
      <c r="AG49">
        <f t="shared" si="2"/>
        <v>1164.874373872728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7.9146235938852021</v>
      </c>
      <c r="F50">
        <f>GT_Spot!Q50</f>
        <v>0</v>
      </c>
      <c r="G50">
        <f>PPCL_NG!Q50</f>
        <v>19.28</v>
      </c>
      <c r="H50">
        <f>PPCL_Spot!Q50</f>
        <v>5.3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527.04952076674829</v>
      </c>
      <c r="P50" s="77">
        <v>32.72</v>
      </c>
      <c r="Q50" s="77">
        <v>22.047459970049534</v>
      </c>
      <c r="R50" s="80">
        <v>26.3</v>
      </c>
      <c r="S50" s="80">
        <v>0</v>
      </c>
      <c r="T50" s="78">
        <f>SUMPRODUCT(LTA!F50:AJ50,LTA!F$101:AJ$101,LTA!F$104:AJ$104)</f>
        <v>152.39999999999998</v>
      </c>
      <c r="U50" s="78">
        <f>SUMPRODUCT(LTA!F50:AJ50,LTA!F$102:AJ$102,LTA!F$104:AJ$104)</f>
        <v>130.54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-58</v>
      </c>
      <c r="AA50" s="117">
        <f>STOA!I50</f>
        <v>286.67999999999995</v>
      </c>
      <c r="AB50" s="117">
        <f>-STOA!O50</f>
        <v>0</v>
      </c>
      <c r="AC50">
        <f t="shared" si="0"/>
        <v>11.737437427230269</v>
      </c>
      <c r="AD50">
        <f t="shared" si="1"/>
        <v>1175.4141669034525</v>
      </c>
      <c r="AE50">
        <f>'IDT-1'!C50</f>
        <v>0</v>
      </c>
      <c r="AF50" s="26"/>
      <c r="AG50">
        <f t="shared" si="2"/>
        <v>1175.4141669034525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7.8180052956751975</v>
      </c>
      <c r="F51">
        <f>GT_Spot!Q51</f>
        <v>0</v>
      </c>
      <c r="G51">
        <f>PPCL_NG!Q51</f>
        <v>19.28</v>
      </c>
      <c r="H51">
        <f>PPCL_Spot!Q51</f>
        <v>5.14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519.50233681224768</v>
      </c>
      <c r="P51" s="77">
        <v>34</v>
      </c>
      <c r="Q51" s="77">
        <v>22.047459970049534</v>
      </c>
      <c r="R51" s="80">
        <v>26.3</v>
      </c>
      <c r="S51" s="80">
        <v>0</v>
      </c>
      <c r="T51" s="78">
        <f>SUMPRODUCT(LTA!F51:AJ51,LTA!F$101:AJ$101,LTA!F$104:AJ$104)</f>
        <v>120.84</v>
      </c>
      <c r="U51" s="78">
        <f>SUMPRODUCT(LTA!F51:AJ51,LTA!F$102:AJ$102,LTA!F$104:AJ$104)</f>
        <v>130.72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-58</v>
      </c>
      <c r="AA51" s="117">
        <f>STOA!I51</f>
        <v>287.27999999999997</v>
      </c>
      <c r="AB51" s="117">
        <f>-STOA!O51</f>
        <v>0</v>
      </c>
      <c r="AC51">
        <f t="shared" si="0"/>
        <v>11.586726517850321</v>
      </c>
      <c r="AD51">
        <f t="shared" si="1"/>
        <v>1118.261075560122</v>
      </c>
      <c r="AE51">
        <f>'IDT-1'!C51</f>
        <v>0</v>
      </c>
      <c r="AF51" s="26"/>
      <c r="AG51">
        <f t="shared" si="2"/>
        <v>1118.261075560122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-35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7.8180052956751975</v>
      </c>
      <c r="F52">
        <f>GT_Spot!Q52</f>
        <v>0</v>
      </c>
      <c r="G52">
        <f>PPCL_NG!Q52</f>
        <v>19.28</v>
      </c>
      <c r="H52">
        <f>PPCL_Spot!Q52</f>
        <v>5.14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522.34208411224756</v>
      </c>
      <c r="P52" s="77">
        <v>32.719999999999992</v>
      </c>
      <c r="Q52" s="77">
        <v>22.047459970049534</v>
      </c>
      <c r="R52" s="80">
        <v>26.3</v>
      </c>
      <c r="S52" s="80">
        <v>0</v>
      </c>
      <c r="T52" s="78">
        <f>SUMPRODUCT(LTA!F52:AJ52,LTA!F$101:AJ$101,LTA!F$104:AJ$104)</f>
        <v>120.19000000000001</v>
      </c>
      <c r="U52" s="78">
        <f>SUMPRODUCT(LTA!F52:AJ52,LTA!F$102:AJ$102,LTA!F$104:AJ$104)</f>
        <v>130.88999999999999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-53</v>
      </c>
      <c r="AA52" s="117">
        <f>STOA!I52</f>
        <v>288.17999999999995</v>
      </c>
      <c r="AB52" s="117">
        <f>-STOA!O52</f>
        <v>0</v>
      </c>
      <c r="AC52">
        <f t="shared" si="0"/>
        <v>11.249023193202509</v>
      </c>
      <c r="AD52">
        <f t="shared" si="1"/>
        <v>1160.57852618477</v>
      </c>
      <c r="AE52">
        <f>'IDT-1'!C52</f>
        <v>0</v>
      </c>
      <c r="AF52" s="26"/>
      <c r="AG52">
        <f t="shared" si="2"/>
        <v>1160.57852618477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7.5371996440225439</v>
      </c>
      <c r="F53">
        <f>GT_Spot!Q53</f>
        <v>0</v>
      </c>
      <c r="G53">
        <f>PPCL_NG!Q53</f>
        <v>19.28</v>
      </c>
      <c r="H53">
        <f>PPCL_Spot!Q53</f>
        <v>5.14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518.5109455818282</v>
      </c>
      <c r="P53" s="77">
        <v>32.719999999999992</v>
      </c>
      <c r="Q53" s="77">
        <v>22.047459970049534</v>
      </c>
      <c r="R53" s="80">
        <v>26.3</v>
      </c>
      <c r="S53" s="80">
        <v>0</v>
      </c>
      <c r="T53" s="78">
        <f>SUMPRODUCT(LTA!F53:AJ53,LTA!F$101:AJ$101,LTA!F$104:AJ$104)</f>
        <v>122.21</v>
      </c>
      <c r="U53" s="78">
        <f>SUMPRODUCT(LTA!F53:AJ53,LTA!F$102:AJ$102,LTA!F$104:AJ$104)</f>
        <v>131.10999999999999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-48</v>
      </c>
      <c r="AA53" s="117">
        <f>STOA!I53</f>
        <v>288.17999999999995</v>
      </c>
      <c r="AB53" s="117">
        <f>-STOA!O53</f>
        <v>0</v>
      </c>
      <c r="AC53">
        <f t="shared" si="0"/>
        <v>11.294696977055644</v>
      </c>
      <c r="AD53">
        <f t="shared" si="1"/>
        <v>1151.6609082188447</v>
      </c>
      <c r="AE53">
        <f>'IDT-1'!C53</f>
        <v>0</v>
      </c>
      <c r="AF53" s="26"/>
      <c r="AG53">
        <f t="shared" si="2"/>
        <v>1151.6609082188447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-12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7.5371996440225439</v>
      </c>
      <c r="F54">
        <f>GT_Spot!Q54</f>
        <v>0</v>
      </c>
      <c r="G54">
        <f>PPCL_NG!Q54</f>
        <v>19.28</v>
      </c>
      <c r="H54">
        <f>PPCL_Spot!Q54</f>
        <v>5.14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522.28997922925623</v>
      </c>
      <c r="P54" s="77">
        <v>32.719999999999992</v>
      </c>
      <c r="Q54" s="77">
        <v>22.047459970049534</v>
      </c>
      <c r="R54" s="80">
        <v>26.3</v>
      </c>
      <c r="S54" s="80">
        <v>0</v>
      </c>
      <c r="T54" s="78">
        <f>SUMPRODUCT(LTA!F54:AJ54,LTA!F$101:AJ$101,LTA!F$104:AJ$104)</f>
        <v>122.62</v>
      </c>
      <c r="U54" s="78">
        <f>SUMPRODUCT(LTA!F54:AJ54,LTA!F$102:AJ$102,LTA!F$104:AJ$104)</f>
        <v>131.38999999999999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-33</v>
      </c>
      <c r="AA54" s="117">
        <f>STOA!I54</f>
        <v>289.07999999999993</v>
      </c>
      <c r="AB54" s="117">
        <f>-STOA!O54</f>
        <v>0</v>
      </c>
      <c r="AC54">
        <f t="shared" si="0"/>
        <v>11.41296949333057</v>
      </c>
      <c r="AD54">
        <f t="shared" si="1"/>
        <v>1148.9116693499975</v>
      </c>
      <c r="AE54">
        <f>'IDT-1'!C54</f>
        <v>0</v>
      </c>
      <c r="AF54" s="26"/>
      <c r="AG54">
        <f t="shared" si="2"/>
        <v>1148.9116693499975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12.164294117647058</v>
      </c>
      <c r="F55">
        <f>GT_Spot!Q55</f>
        <v>0</v>
      </c>
      <c r="G55">
        <f>PPCL_NG!Q55</f>
        <v>19.28</v>
      </c>
      <c r="H55">
        <f>PPCL_Spot!Q55</f>
        <v>16.940000000000001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501.41089572970895</v>
      </c>
      <c r="P55" s="77">
        <v>32.719999999999992</v>
      </c>
      <c r="Q55" s="77">
        <v>22.047459970049534</v>
      </c>
      <c r="R55" s="80">
        <v>26.3</v>
      </c>
      <c r="S55" s="80">
        <v>0</v>
      </c>
      <c r="T55" s="78">
        <f>SUMPRODUCT(LTA!F55:AJ55,LTA!F$101:AJ$101,LTA!F$104:AJ$104)</f>
        <v>124.92</v>
      </c>
      <c r="U55" s="78">
        <f>SUMPRODUCT(LTA!F55:AJ55,LTA!F$102:AJ$102,LTA!F$104:AJ$104)</f>
        <v>131.57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-12.7</v>
      </c>
      <c r="AA55" s="117">
        <f>STOA!I55</f>
        <v>289.07999999999993</v>
      </c>
      <c r="AB55" s="117">
        <f>-STOA!O55</f>
        <v>0</v>
      </c>
      <c r="AC55">
        <f t="shared" si="0"/>
        <v>11.79246829014458</v>
      </c>
      <c r="AD55">
        <f t="shared" si="1"/>
        <v>1101.8601815272607</v>
      </c>
      <c r="AE55">
        <f>'IDT-1'!C55</f>
        <v>0</v>
      </c>
      <c r="AF55" s="26"/>
      <c r="AG55">
        <f t="shared" si="2"/>
        <v>1101.8601815272607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7.5371996440225439</v>
      </c>
      <c r="F56">
        <f>GT_Spot!Q56</f>
        <v>0</v>
      </c>
      <c r="G56">
        <f>PPCL_NG!Q56</f>
        <v>19.28</v>
      </c>
      <c r="H56">
        <f>PPCL_Spot!Q56</f>
        <v>5.14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506.77079717391121</v>
      </c>
      <c r="P56" s="77">
        <v>32.719999999999992</v>
      </c>
      <c r="Q56" s="77">
        <v>22.047459970049534</v>
      </c>
      <c r="R56" s="80">
        <v>26.3</v>
      </c>
      <c r="S56" s="80">
        <v>0</v>
      </c>
      <c r="T56" s="78">
        <f>SUMPRODUCT(LTA!F56:AJ56,LTA!F$101:AJ$101,LTA!F$104:AJ$104)</f>
        <v>138.16000000000003</v>
      </c>
      <c r="U56" s="78">
        <f>SUMPRODUCT(LTA!F56:AJ56,LTA!F$102:AJ$102,LTA!F$104:AJ$104)</f>
        <v>131.74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-43</v>
      </c>
      <c r="AA56" s="117">
        <f>STOA!I56</f>
        <v>289.07999999999993</v>
      </c>
      <c r="AB56" s="117">
        <f>-STOA!O56</f>
        <v>0</v>
      </c>
      <c r="AC56">
        <f t="shared" si="0"/>
        <v>11.638185879298417</v>
      </c>
      <c r="AD56">
        <f t="shared" si="1"/>
        <v>1124.0572709086848</v>
      </c>
      <c r="AE56">
        <f>'IDT-1'!C56</f>
        <v>0</v>
      </c>
      <c r="AF56" s="26"/>
      <c r="AG56">
        <f t="shared" si="2"/>
        <v>1124.0572709086848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7.5371996440225439</v>
      </c>
      <c r="F57">
        <f>GT_Spot!Q57</f>
        <v>0</v>
      </c>
      <c r="G57">
        <f>PPCL_NG!Q57</f>
        <v>19.28</v>
      </c>
      <c r="H57">
        <f>PPCL_Spot!Q57</f>
        <v>5.14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501.8263667625684</v>
      </c>
      <c r="P57" s="77">
        <v>32.719999999999992</v>
      </c>
      <c r="Q57" s="77">
        <v>22.047459970049534</v>
      </c>
      <c r="R57" s="80">
        <v>26.3</v>
      </c>
      <c r="S57" s="80">
        <v>0</v>
      </c>
      <c r="T57" s="78">
        <f>SUMPRODUCT(LTA!F57:AJ57,LTA!F$101:AJ$101,LTA!F$104:AJ$104)</f>
        <v>138.5</v>
      </c>
      <c r="U57" s="78">
        <f>SUMPRODUCT(LTA!F57:AJ57,LTA!F$102:AJ$102,LTA!F$104:AJ$104)</f>
        <v>131.87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-28</v>
      </c>
      <c r="AA57" s="117">
        <f>STOA!I57</f>
        <v>289.07999999999993</v>
      </c>
      <c r="AB57" s="117">
        <f>-STOA!O57</f>
        <v>0</v>
      </c>
      <c r="AC57">
        <f t="shared" si="0"/>
        <v>11.191132602735903</v>
      </c>
      <c r="AD57">
        <f t="shared" si="1"/>
        <v>1204.2798937739044</v>
      </c>
      <c r="AE57">
        <f>'IDT-1'!C57</f>
        <v>0</v>
      </c>
      <c r="AF57" s="26"/>
      <c r="AG57">
        <f t="shared" si="2"/>
        <v>1204.2798937739044</v>
      </c>
      <c r="AI57" s="75">
        <f>PXIL!I57</f>
        <v>0</v>
      </c>
      <c r="AJ57" s="75">
        <f>PXIL!O57</f>
        <v>0</v>
      </c>
      <c r="AK57" s="75">
        <f>RTM_IEX!I57</f>
        <v>19.25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7.5371996440225439</v>
      </c>
      <c r="F58">
        <f>GT_Spot!Q58</f>
        <v>0</v>
      </c>
      <c r="G58">
        <f>PPCL_NG!Q58</f>
        <v>19.28</v>
      </c>
      <c r="H58">
        <f>PPCL_Spot!Q58</f>
        <v>5.14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498.60640231462679</v>
      </c>
      <c r="P58" s="77">
        <v>32.719999999999992</v>
      </c>
      <c r="Q58" s="77">
        <v>22.047459970049534</v>
      </c>
      <c r="R58" s="80">
        <v>26.3</v>
      </c>
      <c r="S58" s="80">
        <v>0</v>
      </c>
      <c r="T58" s="78">
        <f>SUMPRODUCT(LTA!F58:AJ58,LTA!F$101:AJ$101,LTA!F$104:AJ$104)</f>
        <v>142.43</v>
      </c>
      <c r="U58" s="78">
        <f>SUMPRODUCT(LTA!F58:AJ58,LTA!F$102:AJ$102,LTA!F$104:AJ$104)</f>
        <v>131.97999999999999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-8</v>
      </c>
      <c r="AA58" s="117">
        <f>STOA!I58</f>
        <v>289.07999999999993</v>
      </c>
      <c r="AB58" s="117">
        <f>-STOA!O58</f>
        <v>0</v>
      </c>
      <c r="AC58">
        <f t="shared" si="0"/>
        <v>10.936042365150115</v>
      </c>
      <c r="AD58">
        <f t="shared" si="1"/>
        <v>1215.7250195635486</v>
      </c>
      <c r="AE58">
        <f>'IDT-1'!C58</f>
        <v>0</v>
      </c>
      <c r="AF58" s="26"/>
      <c r="AG58">
        <f t="shared" si="2"/>
        <v>1215.7250195635486</v>
      </c>
      <c r="AI58" s="75">
        <f>PXIL!I58</f>
        <v>0</v>
      </c>
      <c r="AJ58" s="75">
        <f>PXIL!O58</f>
        <v>0</v>
      </c>
      <c r="AK58" s="75">
        <f>RTM_IEX!I58</f>
        <v>9.6199999999999992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12.164294117647058</v>
      </c>
      <c r="F59">
        <f>GT_Spot!Q59</f>
        <v>0</v>
      </c>
      <c r="G59">
        <f>PPCL_NG!Q59</f>
        <v>19.28</v>
      </c>
      <c r="H59">
        <f>PPCL_Spot!Q59</f>
        <v>19.559999999999999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498.55008925814667</v>
      </c>
      <c r="P59" s="77">
        <v>32.719999999999992</v>
      </c>
      <c r="Q59" s="77">
        <v>22.047459970049534</v>
      </c>
      <c r="R59" s="80">
        <v>26.3</v>
      </c>
      <c r="S59" s="80">
        <v>0</v>
      </c>
      <c r="T59" s="78">
        <f>SUMPRODUCT(LTA!F59:AJ59,LTA!F$101:AJ$101,LTA!F$104:AJ$104)</f>
        <v>132.19</v>
      </c>
      <c r="U59" s="78">
        <f>SUMPRODUCT(LTA!F59:AJ59,LTA!F$102:AJ$102,LTA!F$104:AJ$104)</f>
        <v>132.05000000000001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-3</v>
      </c>
      <c r="AA59" s="117">
        <f>STOA!I59</f>
        <v>308.02</v>
      </c>
      <c r="AB59" s="117">
        <f>-STOA!O59</f>
        <v>0</v>
      </c>
      <c r="AC59">
        <f t="shared" si="0"/>
        <v>11.051290604010008</v>
      </c>
      <c r="AD59">
        <f t="shared" si="1"/>
        <v>1238.7505527418332</v>
      </c>
      <c r="AE59">
        <f>'IDT-1'!C59</f>
        <v>0</v>
      </c>
      <c r="AF59" s="26"/>
      <c r="AG59">
        <f t="shared" si="2"/>
        <v>1238.7505527418332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12.164294117647058</v>
      </c>
      <c r="F60">
        <f>GT_Spot!Q60</f>
        <v>0</v>
      </c>
      <c r="G60">
        <f>PPCL_NG!Q60</f>
        <v>19.28</v>
      </c>
      <c r="H60">
        <f>PPCL_Spot!Q60</f>
        <v>19.559999999999999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502.92192006088339</v>
      </c>
      <c r="P60" s="77">
        <v>32.719999999999992</v>
      </c>
      <c r="Q60" s="77">
        <v>22.047459970049534</v>
      </c>
      <c r="R60" s="80">
        <v>26.3</v>
      </c>
      <c r="S60" s="80">
        <v>0</v>
      </c>
      <c r="T60" s="78">
        <f>SUMPRODUCT(LTA!F60:AJ60,LTA!F$101:AJ$101,LTA!F$104:AJ$104)</f>
        <v>129.28</v>
      </c>
      <c r="U60" s="78">
        <f>SUMPRODUCT(LTA!F60:AJ60,LTA!F$102:AJ$102,LTA!F$104:AJ$104)</f>
        <v>132.10999999999999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307.41999999999996</v>
      </c>
      <c r="AB60" s="117">
        <f>-STOA!O60</f>
        <v>0</v>
      </c>
      <c r="AC60">
        <f t="shared" si="0"/>
        <v>11.244496332507504</v>
      </c>
      <c r="AD60">
        <f t="shared" si="1"/>
        <v>1266.5391778160724</v>
      </c>
      <c r="AE60">
        <f>'IDT-1'!C60</f>
        <v>0</v>
      </c>
      <c r="AF60" s="26"/>
      <c r="AG60">
        <f t="shared" si="2"/>
        <v>1266.5391778160724</v>
      </c>
      <c r="AI60" s="75">
        <f>PXIL!I60</f>
        <v>0</v>
      </c>
      <c r="AJ60" s="75">
        <f>PXIL!O60</f>
        <v>0</v>
      </c>
      <c r="AK60" s="75">
        <f>RTM_IEX!I60</f>
        <v>24.06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7.5371996440225439</v>
      </c>
      <c r="F61">
        <f>GT_Spot!Q61</f>
        <v>0</v>
      </c>
      <c r="G61">
        <f>PPCL_NG!Q61</f>
        <v>19.28</v>
      </c>
      <c r="H61">
        <f>PPCL_Spot!Q61</f>
        <v>4.9999999999999991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557.43953419080333</v>
      </c>
      <c r="P61" s="77">
        <v>32.719999999999992</v>
      </c>
      <c r="Q61" s="77">
        <v>22.047459970049534</v>
      </c>
      <c r="R61" s="80">
        <v>26.3</v>
      </c>
      <c r="S61" s="80">
        <v>0</v>
      </c>
      <c r="T61" s="78">
        <f>SUMPRODUCT(LTA!F61:AJ61,LTA!F$101:AJ$101,LTA!F$104:AJ$104)</f>
        <v>124.67</v>
      </c>
      <c r="U61" s="78">
        <f>SUMPRODUCT(LTA!F61:AJ61,LTA!F$102:AJ$102,LTA!F$104:AJ$104)</f>
        <v>132.15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306.81999999999994</v>
      </c>
      <c r="AB61" s="117">
        <f>-STOA!O61</f>
        <v>0</v>
      </c>
      <c r="AC61">
        <f t="shared" si="0"/>
        <v>11.382836905482906</v>
      </c>
      <c r="AD61">
        <f t="shared" si="1"/>
        <v>1282.1213568993924</v>
      </c>
      <c r="AE61">
        <f>'IDT-1'!C61</f>
        <v>0</v>
      </c>
      <c r="AF61" s="26"/>
      <c r="AG61">
        <f t="shared" si="2"/>
        <v>1282.1213568993924</v>
      </c>
      <c r="AI61" s="75">
        <f>PXIL!I61</f>
        <v>0</v>
      </c>
      <c r="AJ61" s="75">
        <f>PXIL!O61</f>
        <v>0</v>
      </c>
      <c r="AK61" s="75">
        <f>RTM_IEX!I61</f>
        <v>9.6199999999999992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7.5371996440225439</v>
      </c>
      <c r="F62">
        <f>GT_Spot!Q62</f>
        <v>0</v>
      </c>
      <c r="G62">
        <f>PPCL_NG!Q62</f>
        <v>19.28</v>
      </c>
      <c r="H62">
        <f>PPCL_Spot!Q62</f>
        <v>5.0016672224074687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561.21856783823137</v>
      </c>
      <c r="P62" s="77">
        <v>32.719999999999992</v>
      </c>
      <c r="Q62" s="77">
        <v>22.047459970049534</v>
      </c>
      <c r="R62" s="80">
        <v>26.3</v>
      </c>
      <c r="S62" s="80">
        <v>0</v>
      </c>
      <c r="T62" s="78">
        <f>SUMPRODUCT(LTA!F62:AJ62,LTA!F$101:AJ$101,LTA!F$104:AJ$104)</f>
        <v>113.5</v>
      </c>
      <c r="U62" s="78">
        <f>SUMPRODUCT(LTA!F62:AJ62,LTA!F$102:AJ$102,LTA!F$104:AJ$104)</f>
        <v>132.19999999999999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305.91999999999996</v>
      </c>
      <c r="AB62" s="117">
        <f>-STOA!O62</f>
        <v>0</v>
      </c>
      <c r="AC62">
        <f t="shared" si="0"/>
        <v>11.395075073137457</v>
      </c>
      <c r="AD62">
        <f t="shared" si="1"/>
        <v>1283.4998196015736</v>
      </c>
      <c r="AE62">
        <f>'IDT-1'!C62</f>
        <v>0</v>
      </c>
      <c r="AF62" s="26"/>
      <c r="AG62">
        <f t="shared" si="2"/>
        <v>1283.4998196015736</v>
      </c>
      <c r="AI62" s="75">
        <f>PXIL!I62</f>
        <v>0</v>
      </c>
      <c r="AJ62" s="75">
        <f>PXIL!O62</f>
        <v>0</v>
      </c>
      <c r="AK62" s="75">
        <f>RTM_IEX!I62</f>
        <v>19.25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6.8538461538461526</v>
      </c>
      <c r="F63">
        <f>GT_Spot!Q63</f>
        <v>0</v>
      </c>
      <c r="G63">
        <f>PPCL_NG!Q63</f>
        <v>19.28</v>
      </c>
      <c r="H63">
        <f>PPCL_Spot!Q63</f>
        <v>4.71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620.61963307293433</v>
      </c>
      <c r="P63" s="77">
        <v>68.010000000000005</v>
      </c>
      <c r="Q63" s="77">
        <v>22.047459970049534</v>
      </c>
      <c r="R63" s="80">
        <v>26.3</v>
      </c>
      <c r="S63" s="80">
        <v>0</v>
      </c>
      <c r="T63" s="78">
        <f>SUMPRODUCT(LTA!F63:AJ63,LTA!F$101:AJ$101,LTA!F$104:AJ$104)</f>
        <v>114.4</v>
      </c>
      <c r="U63" s="78">
        <f>SUMPRODUCT(LTA!F63:AJ63,LTA!F$102:AJ$102,LTA!F$104:AJ$104)</f>
        <v>132.46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305.61999999999995</v>
      </c>
      <c r="AB63" s="117">
        <f>-STOA!O63</f>
        <v>0</v>
      </c>
      <c r="AC63">
        <f t="shared" si="0"/>
        <v>12.76819446670773</v>
      </c>
      <c r="AD63">
        <f t="shared" si="1"/>
        <v>1277.4527447301223</v>
      </c>
      <c r="AE63">
        <f>'IDT-1'!C63</f>
        <v>0</v>
      </c>
      <c r="AF63" s="26"/>
      <c r="AG63">
        <f t="shared" si="2"/>
        <v>1277.4527447301223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-80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6.8538461538461526</v>
      </c>
      <c r="F64">
        <f>GT_Spot!Q64</f>
        <v>0</v>
      </c>
      <c r="G64">
        <f>PPCL_NG!Q64</f>
        <v>19.28</v>
      </c>
      <c r="H64">
        <f>PPCL_Spot!Q64</f>
        <v>4.71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629.5904260986913</v>
      </c>
      <c r="P64" s="77">
        <v>68.010000000000005</v>
      </c>
      <c r="Q64" s="77">
        <v>22.047459970049534</v>
      </c>
      <c r="R64" s="80">
        <v>26.3</v>
      </c>
      <c r="S64" s="80">
        <v>0</v>
      </c>
      <c r="T64" s="78">
        <f>SUMPRODUCT(LTA!F64:AJ64,LTA!F$101:AJ$101,LTA!F$104:AJ$104)</f>
        <v>110.13</v>
      </c>
      <c r="U64" s="78">
        <f>SUMPRODUCT(LTA!F64:AJ64,LTA!F$102:AJ$102,LTA!F$104:AJ$104)</f>
        <v>135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304.41999999999996</v>
      </c>
      <c r="AB64" s="117">
        <f>-STOA!O64</f>
        <v>0</v>
      </c>
      <c r="AC64">
        <f t="shared" si="0"/>
        <v>12.510618982057556</v>
      </c>
      <c r="AD64">
        <f t="shared" si="1"/>
        <v>1318.7511132405293</v>
      </c>
      <c r="AE64">
        <f>'IDT-1'!C64</f>
        <v>0</v>
      </c>
      <c r="AF64" s="26"/>
      <c r="AG64">
        <f t="shared" si="2"/>
        <v>1318.7511132405293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-45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7.2064646464646467</v>
      </c>
      <c r="F65">
        <f>GT_Spot!Q65</f>
        <v>0</v>
      </c>
      <c r="G65">
        <f>PPCL_NG!Q65</f>
        <v>19.28</v>
      </c>
      <c r="H65">
        <f>PPCL_Spot!Q65</f>
        <v>4.71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640.61636573602607</v>
      </c>
      <c r="P65" s="77">
        <v>68.010000000000005</v>
      </c>
      <c r="Q65" s="77">
        <v>22.047459970049534</v>
      </c>
      <c r="R65" s="80">
        <v>26.3</v>
      </c>
      <c r="S65" s="80">
        <v>0</v>
      </c>
      <c r="T65" s="78">
        <f>SUMPRODUCT(LTA!F65:AJ65,LTA!F$101:AJ$101,LTA!F$104:AJ$104)</f>
        <v>104.55</v>
      </c>
      <c r="U65" s="78">
        <f>SUMPRODUCT(LTA!F65:AJ65,LTA!F$102:AJ$102,LTA!F$104:AJ$104)</f>
        <v>135.32999999999998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-20</v>
      </c>
      <c r="AA65" s="117">
        <f>STOA!I65</f>
        <v>302.91999999999996</v>
      </c>
      <c r="AB65" s="117">
        <f>-STOA!O65</f>
        <v>0</v>
      </c>
      <c r="AC65">
        <f t="shared" si="0"/>
        <v>13.305991132987744</v>
      </c>
      <c r="AD65">
        <f t="shared" si="1"/>
        <v>1237.5842992195521</v>
      </c>
      <c r="AE65">
        <f>'IDT-1'!C65</f>
        <v>0</v>
      </c>
      <c r="AF65" s="26"/>
      <c r="AG65">
        <f t="shared" si="2"/>
        <v>1237.5842992195521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-110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7.2064646464646467</v>
      </c>
      <c r="F66">
        <f>GT_Spot!Q66</f>
        <v>0</v>
      </c>
      <c r="G66">
        <f>PPCL_NG!Q66</f>
        <v>19.28</v>
      </c>
      <c r="H66">
        <f>PPCL_Spot!Q66</f>
        <v>4.71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651.01946943326129</v>
      </c>
      <c r="P66" s="77">
        <v>68.010000000000005</v>
      </c>
      <c r="Q66" s="77">
        <v>22.047459970049534</v>
      </c>
      <c r="R66" s="80">
        <v>26.3</v>
      </c>
      <c r="S66" s="80">
        <v>0</v>
      </c>
      <c r="T66" s="78">
        <f>SUMPRODUCT(LTA!F66:AJ66,LTA!F$101:AJ$101,LTA!F$104:AJ$104)</f>
        <v>98.98</v>
      </c>
      <c r="U66" s="78">
        <f>SUMPRODUCT(LTA!F66:AJ66,LTA!F$102:AJ$102,LTA!F$104:AJ$104)</f>
        <v>135.63999999999999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301.41999999999996</v>
      </c>
      <c r="AB66" s="117">
        <f>-STOA!O66</f>
        <v>0</v>
      </c>
      <c r="AC66">
        <f t="shared" si="0"/>
        <v>13.249269170301462</v>
      </c>
      <c r="AD66">
        <f t="shared" si="1"/>
        <v>1251.2841248794739</v>
      </c>
      <c r="AE66">
        <f>'IDT-1'!C66</f>
        <v>-20</v>
      </c>
      <c r="AF66" s="26"/>
      <c r="AG66">
        <f t="shared" si="2"/>
        <v>1231.2841248794739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-120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7.2064646464646467</v>
      </c>
      <c r="F67">
        <f>GT_Spot!Q67</f>
        <v>0</v>
      </c>
      <c r="G67">
        <f>PPCL_NG!Q67</f>
        <v>19.28</v>
      </c>
      <c r="H67">
        <f>PPCL_Spot!Q67</f>
        <v>4.6500000000000004</v>
      </c>
      <c r="I67">
        <f>Bawana_NG!Q67</f>
        <v>40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597.12881796239378</v>
      </c>
      <c r="P67" s="77">
        <v>68.010000000000005</v>
      </c>
      <c r="Q67" s="77">
        <v>22.047459970049534</v>
      </c>
      <c r="R67" s="80">
        <v>26.3</v>
      </c>
      <c r="S67" s="80">
        <v>0</v>
      </c>
      <c r="T67" s="78">
        <f>SUMPRODUCT(LTA!F67:AJ67,LTA!F$101:AJ$101,LTA!F$104:AJ$104)</f>
        <v>92.95</v>
      </c>
      <c r="U67" s="78">
        <f>SUMPRODUCT(LTA!F67:AJ67,LTA!F$102:AJ$102,LTA!F$104:AJ$104)</f>
        <v>135.88999999999999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299.91999999999996</v>
      </c>
      <c r="AB67" s="117">
        <f>-STOA!O67</f>
        <v>0</v>
      </c>
      <c r="AC67">
        <f t="shared" si="0"/>
        <v>12.711924712579782</v>
      </c>
      <c r="AD67">
        <f t="shared" si="1"/>
        <v>1170.6708178663282</v>
      </c>
      <c r="AE67">
        <f>'IDT-1'!C67</f>
        <v>-10</v>
      </c>
      <c r="AF67" s="26"/>
      <c r="AG67">
        <f t="shared" si="2"/>
        <v>1160.6708178663282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-130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7.2064646464646467</v>
      </c>
      <c r="F68">
        <f>GT_Spot!Q68</f>
        <v>0</v>
      </c>
      <c r="G68">
        <f>PPCL_NG!Q68</f>
        <v>19.28</v>
      </c>
      <c r="H68">
        <f>PPCL_Spot!Q68</f>
        <v>4.71</v>
      </c>
      <c r="I68">
        <f>Bawana_NG!Q68</f>
        <v>40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603.3786396632371</v>
      </c>
      <c r="P68" s="77">
        <v>68.010000000000005</v>
      </c>
      <c r="Q68" s="77">
        <v>22.047459970049534</v>
      </c>
      <c r="R68" s="80">
        <v>26.3</v>
      </c>
      <c r="S68" s="80">
        <v>0</v>
      </c>
      <c r="T68" s="78">
        <f>SUMPRODUCT(LTA!F68:AJ68,LTA!F$101:AJ$101,LTA!F$104:AJ$104)</f>
        <v>74.94</v>
      </c>
      <c r="U68" s="78">
        <f>SUMPRODUCT(LTA!F68:AJ68,LTA!F$102:AJ$102,LTA!F$104:AJ$104)</f>
        <v>136.01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-5</v>
      </c>
      <c r="AA68" s="117">
        <f>STOA!I68</f>
        <v>298.41999999999996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12.64120978115818</v>
      </c>
      <c r="AD68">
        <f t="shared" ref="AD68:AD98" si="4">SUM(B68:AB68,AI68:AR68)-AC68</f>
        <v>1152.661354498593</v>
      </c>
      <c r="AE68">
        <f>'IDT-1'!C68</f>
        <v>0</v>
      </c>
      <c r="AF68" s="26"/>
      <c r="AG68">
        <f t="shared" ref="AG68:AG98" si="5">SUM(AD68:AF68)</f>
        <v>1152.661354498593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-130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7.2064646464646467</v>
      </c>
      <c r="F69">
        <f>GT_Spot!Q69</f>
        <v>0</v>
      </c>
      <c r="G69">
        <f>PPCL_NG!Q69</f>
        <v>19.28</v>
      </c>
      <c r="H69">
        <f>PPCL_Spot!Q69</f>
        <v>4.71</v>
      </c>
      <c r="I69">
        <f>Bawana_NG!Q69</f>
        <v>40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620.63195401987537</v>
      </c>
      <c r="P69" s="77">
        <v>68.010000000000005</v>
      </c>
      <c r="Q69" s="77">
        <v>22.047459970049534</v>
      </c>
      <c r="R69" s="80">
        <v>26.3</v>
      </c>
      <c r="S69" s="80">
        <v>0</v>
      </c>
      <c r="T69" s="78">
        <f>SUMPRODUCT(LTA!F69:AJ69,LTA!F$101:AJ$101,LTA!F$104:AJ$104)</f>
        <v>70.260000000000005</v>
      </c>
      <c r="U69" s="78">
        <f>SUMPRODUCT(LTA!F69:AJ69,LTA!F$102:AJ$102,LTA!F$104:AJ$104)</f>
        <v>136.24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-5</v>
      </c>
      <c r="AA69" s="117">
        <f>STOA!I69</f>
        <v>296.61999999999995</v>
      </c>
      <c r="AB69" s="117">
        <f>-STOA!O69</f>
        <v>0</v>
      </c>
      <c r="AC69">
        <f t="shared" si="3"/>
        <v>12.471695121830736</v>
      </c>
      <c r="AD69">
        <f t="shared" si="4"/>
        <v>1193.8341835145588</v>
      </c>
      <c r="AE69">
        <f>'IDT-1'!C69</f>
        <v>0</v>
      </c>
      <c r="AF69" s="26"/>
      <c r="AG69">
        <f t="shared" si="5"/>
        <v>1193.8341835145588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-100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7.2064646464646467</v>
      </c>
      <c r="F70">
        <f>GT_Spot!Q70</f>
        <v>0</v>
      </c>
      <c r="G70">
        <f>PPCL_NG!Q70</f>
        <v>19.28</v>
      </c>
      <c r="H70">
        <f>PPCL_Spot!Q70</f>
        <v>4.71</v>
      </c>
      <c r="I70">
        <f>Bawana_NG!Q70</f>
        <v>40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622.4211414066649</v>
      </c>
      <c r="P70" s="77">
        <v>68.010000000000005</v>
      </c>
      <c r="Q70" s="77">
        <v>22.047459970049534</v>
      </c>
      <c r="R70" s="80">
        <v>26.3</v>
      </c>
      <c r="S70" s="80">
        <v>0</v>
      </c>
      <c r="T70" s="78">
        <f>SUMPRODUCT(LTA!F70:AJ70,LTA!F$101:AJ$101,LTA!F$104:AJ$104)</f>
        <v>63.13000000000001</v>
      </c>
      <c r="U70" s="78">
        <f>SUMPRODUCT(LTA!F70:AJ70,LTA!F$102:AJ$102,LTA!F$104:AJ$104)</f>
        <v>130.54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294.81999999999994</v>
      </c>
      <c r="AB70" s="117">
        <f>-STOA!O70</f>
        <v>0</v>
      </c>
      <c r="AC70">
        <f t="shared" si="3"/>
        <v>12.314305333223507</v>
      </c>
      <c r="AD70">
        <f t="shared" si="4"/>
        <v>1186.1507606899554</v>
      </c>
      <c r="AE70">
        <f>'IDT-1'!C70</f>
        <v>0</v>
      </c>
      <c r="AF70" s="26"/>
      <c r="AG70">
        <f t="shared" si="5"/>
        <v>1186.1507606899554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-100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7.2064646464646467</v>
      </c>
      <c r="F71">
        <f>GT_Spot!Q71</f>
        <v>0</v>
      </c>
      <c r="G71">
        <f>PPCL_NG!Q71</f>
        <v>19.28</v>
      </c>
      <c r="H71">
        <f>PPCL_Spot!Q71</f>
        <v>5.79</v>
      </c>
      <c r="I71">
        <f>Bawana_NG!Q71</f>
        <v>40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622.42093710738504</v>
      </c>
      <c r="P71" s="77">
        <v>68.010000000000005</v>
      </c>
      <c r="Q71" s="77">
        <v>22.047459970049534</v>
      </c>
      <c r="R71" s="80">
        <v>26.3</v>
      </c>
      <c r="S71" s="80">
        <v>0</v>
      </c>
      <c r="T71" s="78">
        <f>SUMPRODUCT(LTA!F71:AJ71,LTA!F$101:AJ$101,LTA!F$104:AJ$104)</f>
        <v>55.559999999999995</v>
      </c>
      <c r="U71" s="78">
        <f>SUMPRODUCT(LTA!F71:AJ71,LTA!F$102:AJ$102,LTA!F$104:AJ$104)</f>
        <v>130.53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293.02</v>
      </c>
      <c r="AB71" s="117">
        <f>-STOA!O71</f>
        <v>0</v>
      </c>
      <c r="AC71">
        <f t="shared" si="3"/>
        <v>12.063700984945939</v>
      </c>
      <c r="AD71">
        <f t="shared" si="4"/>
        <v>1198.1011607389532</v>
      </c>
      <c r="AE71">
        <f>'IDT-1'!C71</f>
        <v>0</v>
      </c>
      <c r="AF71" s="26"/>
      <c r="AG71">
        <f t="shared" si="5"/>
        <v>1198.1011607389532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-80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7.2064646464646467</v>
      </c>
      <c r="F72">
        <f>GT_Spot!Q72</f>
        <v>0</v>
      </c>
      <c r="G72">
        <f>PPCL_NG!Q72</f>
        <v>19.28</v>
      </c>
      <c r="H72">
        <f>PPCL_Spot!Q72</f>
        <v>5.79</v>
      </c>
      <c r="I72">
        <f>Bawana_NG!Q72</f>
        <v>40.000000000000007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622.42099497632978</v>
      </c>
      <c r="P72" s="77">
        <v>68.010000000000005</v>
      </c>
      <c r="Q72" s="77">
        <v>22.047459970049534</v>
      </c>
      <c r="R72" s="80">
        <v>25.74</v>
      </c>
      <c r="S72" s="80">
        <v>0</v>
      </c>
      <c r="T72" s="78">
        <f>SUMPRODUCT(LTA!F72:AJ72,LTA!F$101:AJ$101,LTA!F$104:AJ$104)</f>
        <v>45.83</v>
      </c>
      <c r="U72" s="78">
        <f>SUMPRODUCT(LTA!F72:AJ72,LTA!F$102:AJ$102,LTA!F$104:AJ$104)</f>
        <v>130.49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292.41999999999996</v>
      </c>
      <c r="AB72" s="117">
        <f>-STOA!O72</f>
        <v>0</v>
      </c>
      <c r="AC72">
        <f t="shared" si="3"/>
        <v>12.39913604463656</v>
      </c>
      <c r="AD72">
        <f t="shared" si="4"/>
        <v>1195.7057835482074</v>
      </c>
      <c r="AE72">
        <f>'IDT-1'!C72</f>
        <v>0</v>
      </c>
      <c r="AF72" s="26"/>
      <c r="AG72">
        <f t="shared" si="5"/>
        <v>1195.7057835482074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-100</v>
      </c>
      <c r="AM72" s="75">
        <f>RTM_PXI!I72</f>
        <v>0</v>
      </c>
      <c r="AN72" s="75">
        <f>RTM_PXI!O72</f>
        <v>0</v>
      </c>
      <c r="AO72" s="192">
        <f>GDAM_IEX!I72</f>
        <v>28.87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7.2064646464646467</v>
      </c>
      <c r="F73">
        <f>GT_Spot!Q73</f>
        <v>0</v>
      </c>
      <c r="G73">
        <f>PPCL_NG!Q73</f>
        <v>19.28</v>
      </c>
      <c r="H73">
        <f>PPCL_Spot!Q73</f>
        <v>5.79</v>
      </c>
      <c r="I73">
        <f>Bawana_NG!Q73</f>
        <v>40.000000000000007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624.63720466914083</v>
      </c>
      <c r="P73" s="77">
        <v>68.010000000000005</v>
      </c>
      <c r="Q73" s="77">
        <v>22.047459970049534</v>
      </c>
      <c r="R73" s="80">
        <v>17.27</v>
      </c>
      <c r="S73" s="80">
        <v>0</v>
      </c>
      <c r="T73" s="78">
        <f>SUMPRODUCT(LTA!F73:AJ73,LTA!F$101:AJ$101,LTA!F$104:AJ$104)</f>
        <v>37.349999999999994</v>
      </c>
      <c r="U73" s="78">
        <f>SUMPRODUCT(LTA!F73:AJ73,LTA!F$102:AJ$102,LTA!F$104:AJ$104)</f>
        <v>130.4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290.02</v>
      </c>
      <c r="AB73" s="117">
        <f>-STOA!O73</f>
        <v>0</v>
      </c>
      <c r="AC73">
        <f t="shared" si="3"/>
        <v>12.021488226656459</v>
      </c>
      <c r="AD73">
        <f t="shared" si="4"/>
        <v>1223.4796410589986</v>
      </c>
      <c r="AE73">
        <f>'IDT-1'!C73</f>
        <v>0</v>
      </c>
      <c r="AF73" s="26"/>
      <c r="AG73">
        <f t="shared" si="5"/>
        <v>1223.4796410589986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-65</v>
      </c>
      <c r="AM73" s="75">
        <f>RTM_PXI!I73</f>
        <v>0</v>
      </c>
      <c r="AN73" s="75">
        <f>RTM_PXI!O73</f>
        <v>0</v>
      </c>
      <c r="AO73" s="192">
        <f>GDAM_IEX!I73</f>
        <v>38.49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7.2064646464646467</v>
      </c>
      <c r="F74">
        <f>GT_Spot!Q74</f>
        <v>0</v>
      </c>
      <c r="G74">
        <f>PPCL_NG!Q74</f>
        <v>19.28</v>
      </c>
      <c r="H74">
        <f>PPCL_Spot!Q74</f>
        <v>5.79</v>
      </c>
      <c r="I74">
        <f>Bawana_NG!Q74</f>
        <v>40.000000000000007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624.63720466914083</v>
      </c>
      <c r="P74" s="77">
        <v>68.010000000000005</v>
      </c>
      <c r="Q74" s="77">
        <v>22.047459970049534</v>
      </c>
      <c r="R74" s="80">
        <v>7.232967980295566</v>
      </c>
      <c r="S74" s="80">
        <v>0</v>
      </c>
      <c r="T74" s="78">
        <f>SUMPRODUCT(LTA!F74:AJ74,LTA!F$101:AJ$101,LTA!F$104:AJ$104)</f>
        <v>28.16</v>
      </c>
      <c r="U74" s="78">
        <f>SUMPRODUCT(LTA!F74:AJ74,LTA!F$102:AJ$102,LTA!F$104:AJ$104)</f>
        <v>130.38999999999999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287.91999999999996</v>
      </c>
      <c r="AB74" s="117">
        <f>-STOA!O74</f>
        <v>0</v>
      </c>
      <c r="AC74">
        <f t="shared" si="3"/>
        <v>11.835784982494037</v>
      </c>
      <c r="AD74">
        <f t="shared" si="4"/>
        <v>1192.5183122834565</v>
      </c>
      <c r="AE74">
        <f>'IDT-1'!C74</f>
        <v>0</v>
      </c>
      <c r="AF74" s="26"/>
      <c r="AG74">
        <f t="shared" si="5"/>
        <v>1192.5183122834565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-70</v>
      </c>
      <c r="AM74" s="75">
        <f>RTM_PXI!I74</f>
        <v>0</v>
      </c>
      <c r="AN74" s="75">
        <f>RTM_PXI!O74</f>
        <v>0</v>
      </c>
      <c r="AO74" s="192">
        <f>GDAM_IEX!I74</f>
        <v>33.68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7.2694949494949501</v>
      </c>
      <c r="F75">
        <f>GT_Spot!Q75</f>
        <v>0</v>
      </c>
      <c r="G75">
        <f>PPCL_NG!Q75</f>
        <v>19.28</v>
      </c>
      <c r="H75">
        <f>PPCL_Spot!Q75</f>
        <v>6.11</v>
      </c>
      <c r="I75">
        <f>Bawana_NG!Q75</f>
        <v>40.000000000000007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625.59057381112689</v>
      </c>
      <c r="P75" s="77">
        <v>68.010000000000005</v>
      </c>
      <c r="Q75" s="77">
        <v>22.047459970049534</v>
      </c>
      <c r="R75" s="80">
        <v>0</v>
      </c>
      <c r="S75" s="80">
        <v>0</v>
      </c>
      <c r="T75" s="78">
        <f>SUMPRODUCT(LTA!F75:AJ75,LTA!F$101:AJ$101,LTA!F$104:AJ$104)</f>
        <v>19.55</v>
      </c>
      <c r="U75" s="78">
        <f>SUMPRODUCT(LTA!F75:AJ75,LTA!F$102:AJ$102,LTA!F$104:AJ$104)</f>
        <v>130.22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286.41999999999996</v>
      </c>
      <c r="AB75" s="117">
        <f>-STOA!O75</f>
        <v>0</v>
      </c>
      <c r="AC75">
        <f t="shared" si="3"/>
        <v>11.56025926655065</v>
      </c>
      <c r="AD75">
        <f t="shared" si="4"/>
        <v>1191.6172694641207</v>
      </c>
      <c r="AE75">
        <f>'IDT-1'!C75</f>
        <v>0</v>
      </c>
      <c r="AF75" s="26"/>
      <c r="AG75">
        <f t="shared" si="5"/>
        <v>1191.6172694641207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-55</v>
      </c>
      <c r="AM75" s="75">
        <f>RTM_PXI!I75</f>
        <v>0</v>
      </c>
      <c r="AN75" s="75">
        <f>RTM_PXI!O75</f>
        <v>0</v>
      </c>
      <c r="AO75" s="192">
        <f>GDAM_IEX!I75</f>
        <v>33.68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7.2694949494949501</v>
      </c>
      <c r="F76">
        <f>GT_Spot!Q76</f>
        <v>0</v>
      </c>
      <c r="G76">
        <f>PPCL_NG!Q76</f>
        <v>19.28</v>
      </c>
      <c r="H76">
        <f>PPCL_Spot!Q76</f>
        <v>6.11</v>
      </c>
      <c r="I76">
        <f>Bawana_NG!Q76</f>
        <v>40.000000000000007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625.21484481912694</v>
      </c>
      <c r="P76" s="77">
        <v>68.010000000000005</v>
      </c>
      <c r="Q76" s="77">
        <v>22.047459970049534</v>
      </c>
      <c r="R76" s="80">
        <v>0</v>
      </c>
      <c r="S76" s="80">
        <v>0</v>
      </c>
      <c r="T76" s="78">
        <f>SUMPRODUCT(LTA!F76:AJ76,LTA!F$101:AJ$101,LTA!F$104:AJ$104)</f>
        <v>12.209999999999999</v>
      </c>
      <c r="U76" s="78">
        <f>SUMPRODUCT(LTA!F76:AJ76,LTA!F$102:AJ$102,LTA!F$104:AJ$104)</f>
        <v>129.91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2.83</v>
      </c>
      <c r="Z76" s="75">
        <f>IEX!O76</f>
        <v>0</v>
      </c>
      <c r="AA76" s="117">
        <f>STOA!I76</f>
        <v>284.91999999999996</v>
      </c>
      <c r="AB76" s="117">
        <f>-STOA!O76</f>
        <v>0</v>
      </c>
      <c r="AC76">
        <f t="shared" si="3"/>
        <v>11.430232851421051</v>
      </c>
      <c r="AD76">
        <f t="shared" si="4"/>
        <v>1176.9715668872502</v>
      </c>
      <c r="AE76">
        <f>'IDT-1'!C76</f>
        <v>0</v>
      </c>
      <c r="AF76" s="26"/>
      <c r="AG76">
        <f t="shared" si="5"/>
        <v>1176.9715668872502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-55</v>
      </c>
      <c r="AM76" s="75">
        <f>RTM_PXI!I76</f>
        <v>0</v>
      </c>
      <c r="AN76" s="75">
        <f>RTM_PXI!O76</f>
        <v>0</v>
      </c>
      <c r="AO76" s="192">
        <f>GDAM_IEX!I76</f>
        <v>25.6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7.4795959595959607</v>
      </c>
      <c r="F77">
        <f>GT_Spot!Q77</f>
        <v>0</v>
      </c>
      <c r="G77">
        <f>PPCL_NG!Q77</f>
        <v>19.28</v>
      </c>
      <c r="H77">
        <f>PPCL_Spot!Q77</f>
        <v>6.11</v>
      </c>
      <c r="I77">
        <f>Bawana_NG!Q77</f>
        <v>39.999999999999993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633.55187566233758</v>
      </c>
      <c r="P77" s="77">
        <v>68.010000000000005</v>
      </c>
      <c r="Q77" s="77">
        <v>22.047459970049534</v>
      </c>
      <c r="R77" s="80">
        <v>0</v>
      </c>
      <c r="S77" s="80">
        <v>0</v>
      </c>
      <c r="T77" s="78">
        <f>SUMPRODUCT(LTA!F77:AJ77,LTA!F$101:AJ$101,LTA!F$104:AJ$104)</f>
        <v>5.05</v>
      </c>
      <c r="U77" s="78">
        <f>SUMPRODUCT(LTA!F77:AJ77,LTA!F$102:AJ$102,LTA!F$104:AJ$104)</f>
        <v>129.32999999999998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2.4500000000000002</v>
      </c>
      <c r="Z77" s="75">
        <f>IEX!O77</f>
        <v>0</v>
      </c>
      <c r="AA77" s="117">
        <f>STOA!I77</f>
        <v>284.02</v>
      </c>
      <c r="AB77" s="117">
        <f>-STOA!O77</f>
        <v>0</v>
      </c>
      <c r="AC77">
        <f t="shared" si="3"/>
        <v>11.466568799785078</v>
      </c>
      <c r="AD77">
        <f t="shared" si="4"/>
        <v>1130.8423627921979</v>
      </c>
      <c r="AE77">
        <f>'IDT-1'!C77</f>
        <v>0</v>
      </c>
      <c r="AF77" s="26"/>
      <c r="AG77">
        <f t="shared" si="5"/>
        <v>1130.8423627921979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-80</v>
      </c>
      <c r="AM77" s="75">
        <f>RTM_PXI!I77</f>
        <v>0</v>
      </c>
      <c r="AN77" s="75">
        <f>RTM_PXI!O77</f>
        <v>0</v>
      </c>
      <c r="AO77" s="192">
        <f>GDAM_IEX!I77</f>
        <v>4.9800000000000004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7.4795959595959607</v>
      </c>
      <c r="F78">
        <f>GT_Spot!Q78</f>
        <v>0</v>
      </c>
      <c r="G78">
        <f>PPCL_NG!Q78</f>
        <v>19.28</v>
      </c>
      <c r="H78">
        <f>PPCL_Spot!Q78</f>
        <v>6.11</v>
      </c>
      <c r="I78">
        <f>Bawana_NG!Q78</f>
        <v>39.999999999999993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637.27752769459903</v>
      </c>
      <c r="P78" s="77">
        <v>68.010000000000005</v>
      </c>
      <c r="Q78" s="77">
        <v>22.047459970049534</v>
      </c>
      <c r="R78" s="80">
        <v>0</v>
      </c>
      <c r="S78" s="80">
        <v>0</v>
      </c>
      <c r="T78" s="78">
        <f>SUMPRODUCT(LTA!F78:AJ78,LTA!F$101:AJ$101,LTA!F$104:AJ$104)</f>
        <v>2.76</v>
      </c>
      <c r="U78" s="78">
        <f>SUMPRODUCT(LTA!F78:AJ78,LTA!F$102:AJ$102,LTA!F$104:AJ$104)</f>
        <v>128.47999999999999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-10</v>
      </c>
      <c r="AA78" s="117">
        <f>STOA!I78</f>
        <v>283.41999999999996</v>
      </c>
      <c r="AB78" s="117">
        <f>-STOA!O78</f>
        <v>0</v>
      </c>
      <c r="AC78">
        <f t="shared" si="3"/>
        <v>11.223495987225071</v>
      </c>
      <c r="AD78">
        <f t="shared" si="4"/>
        <v>1143.6410876370194</v>
      </c>
      <c r="AE78">
        <f>'IDT-1'!C78</f>
        <v>0</v>
      </c>
      <c r="AF78" s="26"/>
      <c r="AG78">
        <f t="shared" si="5"/>
        <v>1143.6410876370194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-50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7.4795959595959607</v>
      </c>
      <c r="F79">
        <f>GT_Spot!Q79</f>
        <v>0</v>
      </c>
      <c r="G79">
        <f>PPCL_NG!Q79</f>
        <v>19.28</v>
      </c>
      <c r="H79">
        <f>PPCL_Spot!Q79</f>
        <v>6.11</v>
      </c>
      <c r="I79">
        <f>Bawana_NG!Q79</f>
        <v>39.999999999999993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641.67058408698574</v>
      </c>
      <c r="P79" s="77">
        <v>68.010000000000005</v>
      </c>
      <c r="Q79" s="77">
        <v>22.047459970049534</v>
      </c>
      <c r="R79" s="80">
        <v>0</v>
      </c>
      <c r="S79" s="80">
        <v>0</v>
      </c>
      <c r="T79" s="78">
        <f>SUMPRODUCT(LTA!F79:AJ79,LTA!F$101:AJ$101,LTA!F$104:AJ$104)</f>
        <v>1.3399999999999999</v>
      </c>
      <c r="U79" s="78">
        <f>SUMPRODUCT(LTA!F79:AJ79,LTA!F$102:AJ$102,LTA!F$104:AJ$104)</f>
        <v>133.44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-25</v>
      </c>
      <c r="AA79" s="117">
        <f>STOA!I79</f>
        <v>281.83</v>
      </c>
      <c r="AB79" s="117">
        <f>-STOA!O79</f>
        <v>0</v>
      </c>
      <c r="AC79">
        <f t="shared" si="3"/>
        <v>11.45687743392198</v>
      </c>
      <c r="AD79">
        <f t="shared" si="4"/>
        <v>1129.7507625827091</v>
      </c>
      <c r="AE79">
        <f>'IDT-1'!C79</f>
        <v>-10</v>
      </c>
      <c r="AF79" s="26"/>
      <c r="AG79">
        <f t="shared" si="5"/>
        <v>1119.7507625827091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7.6214365881032551</v>
      </c>
      <c r="F80">
        <f>GT_Spot!Q80</f>
        <v>0</v>
      </c>
      <c r="G80">
        <f>PPCL_NG!Q80</f>
        <v>19.28</v>
      </c>
      <c r="H80">
        <f>PPCL_Spot!Q80</f>
        <v>6.11</v>
      </c>
      <c r="I80">
        <f>Bawana_NG!Q80</f>
        <v>39.999999999999993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643.81181644452568</v>
      </c>
      <c r="P80" s="77">
        <v>68.010000000000005</v>
      </c>
      <c r="Q80" s="77">
        <v>22.047459970049534</v>
      </c>
      <c r="R80" s="80">
        <v>0</v>
      </c>
      <c r="S80" s="80">
        <v>0</v>
      </c>
      <c r="T80" s="78">
        <f>SUMPRODUCT(LTA!F80:AJ80,LTA!F$101:AJ$101,LTA!F$104:AJ$104)</f>
        <v>0.44</v>
      </c>
      <c r="U80" s="78">
        <f>SUMPRODUCT(LTA!F80:AJ80,LTA!F$102:AJ$102,LTA!F$104:AJ$104)</f>
        <v>132.88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-25</v>
      </c>
      <c r="AA80" s="117">
        <f>STOA!I80</f>
        <v>281.04999999999995</v>
      </c>
      <c r="AB80" s="117">
        <f>-STOA!O80</f>
        <v>0</v>
      </c>
      <c r="AC80">
        <f t="shared" si="3"/>
        <v>11.146522012922359</v>
      </c>
      <c r="AD80">
        <f t="shared" si="4"/>
        <v>1165.104190989756</v>
      </c>
      <c r="AE80">
        <f>'IDT-1'!C80</f>
        <v>-20</v>
      </c>
      <c r="AF80" s="26"/>
      <c r="AG80">
        <f t="shared" si="5"/>
        <v>1145.104190989756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7.6214365881032551</v>
      </c>
      <c r="F81">
        <f>GT_Spot!Q81</f>
        <v>0</v>
      </c>
      <c r="G81">
        <f>PPCL_NG!Q81</f>
        <v>19.28</v>
      </c>
      <c r="H81">
        <f>PPCL_Spot!Q81</f>
        <v>6.11</v>
      </c>
      <c r="I81">
        <f>Bawana_NG!Q81</f>
        <v>40.000000000000007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641.18163660400592</v>
      </c>
      <c r="P81" s="77">
        <v>68.010000000000005</v>
      </c>
      <c r="Q81" s="77">
        <v>22.047459970049534</v>
      </c>
      <c r="R81" s="80">
        <v>0</v>
      </c>
      <c r="S81" s="80">
        <v>0</v>
      </c>
      <c r="T81" s="78">
        <f>SUMPRODUCT(LTA!F81:AJ81,LTA!F$101:AJ$101,LTA!F$104:AJ$104)</f>
        <v>0.08</v>
      </c>
      <c r="U81" s="78">
        <f>SUMPRODUCT(LTA!F81:AJ81,LTA!F$102:AJ$102,LTA!F$104:AJ$104)</f>
        <v>132.35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-25</v>
      </c>
      <c r="AA81" s="117">
        <f>STOA!I81</f>
        <v>280.58</v>
      </c>
      <c r="AB81" s="117">
        <f>-STOA!O81</f>
        <v>0</v>
      </c>
      <c r="AC81">
        <f t="shared" si="3"/>
        <v>11.155799067936764</v>
      </c>
      <c r="AD81">
        <f t="shared" si="4"/>
        <v>1156.1047340942218</v>
      </c>
      <c r="AE81">
        <f>'IDT-1'!C81</f>
        <v>-20</v>
      </c>
      <c r="AF81" s="26"/>
      <c r="AG81">
        <f t="shared" si="5"/>
        <v>1136.1047340942218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7.6214365881032551</v>
      </c>
      <c r="F82">
        <f>GT_Spot!Q82</f>
        <v>0</v>
      </c>
      <c r="G82">
        <f>PPCL_NG!Q82</f>
        <v>19.28</v>
      </c>
      <c r="H82">
        <f>PPCL_Spot!Q82</f>
        <v>6.11</v>
      </c>
      <c r="I82">
        <f>Bawana_NG!Q82</f>
        <v>40.000000000000007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642.35077492749053</v>
      </c>
      <c r="P82" s="77">
        <v>68.010000000000005</v>
      </c>
      <c r="Q82" s="77">
        <v>22.047459970049534</v>
      </c>
      <c r="R82" s="80">
        <v>0</v>
      </c>
      <c r="S82" s="80">
        <v>0</v>
      </c>
      <c r="T82" s="78">
        <f>SUMPRODUCT(LTA!F82:AJ82,LTA!F$101:AJ$101,LTA!F$104:AJ$104)</f>
        <v>0.01</v>
      </c>
      <c r="U82" s="78">
        <f>SUMPRODUCT(LTA!F82:AJ82,LTA!F$102:AJ$102,LTA!F$104:AJ$104)</f>
        <v>131.79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-25</v>
      </c>
      <c r="AA82" s="117">
        <f>STOA!I82</f>
        <v>280.41999999999996</v>
      </c>
      <c r="AB82" s="117">
        <f>-STOA!O82</f>
        <v>0</v>
      </c>
      <c r="AC82">
        <f t="shared" si="3"/>
        <v>11.203526122794404</v>
      </c>
      <c r="AD82">
        <f t="shared" si="4"/>
        <v>1151.4361453628489</v>
      </c>
      <c r="AE82">
        <f>'IDT-1'!C82</f>
        <v>-25</v>
      </c>
      <c r="AF82" s="26"/>
      <c r="AG82">
        <f t="shared" si="5"/>
        <v>1126.4361453628489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7.6214365881032551</v>
      </c>
      <c r="F83">
        <f>GT_Spot!Q83</f>
        <v>0</v>
      </c>
      <c r="G83">
        <f>PPCL_NG!Q83</f>
        <v>19.28</v>
      </c>
      <c r="H83">
        <f>PPCL_Spot!Q83</f>
        <v>6.2707894736842107</v>
      </c>
      <c r="I83">
        <f>Bawana_NG!Q83</f>
        <v>40.000000000000007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643.16030797949054</v>
      </c>
      <c r="P83" s="77">
        <v>64.94</v>
      </c>
      <c r="Q83" s="77">
        <v>22.047459970049534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131.22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-25</v>
      </c>
      <c r="AA83" s="117">
        <f>STOA!I83</f>
        <v>280.41999999999996</v>
      </c>
      <c r="AB83" s="117">
        <f>-STOA!O83</f>
        <v>0</v>
      </c>
      <c r="AC83">
        <f t="shared" si="3"/>
        <v>11.268726236242379</v>
      </c>
      <c r="AD83">
        <f t="shared" si="4"/>
        <v>1138.6912677750852</v>
      </c>
      <c r="AE83">
        <f>'IDT-1'!C83</f>
        <v>-35</v>
      </c>
      <c r="AF83" s="26"/>
      <c r="AG83">
        <f t="shared" si="5"/>
        <v>1103.6912677750852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7.6214365881032551</v>
      </c>
      <c r="F84">
        <f>GT_Spot!Q84</f>
        <v>0</v>
      </c>
      <c r="G84">
        <f>PPCL_NG!Q84</f>
        <v>19.28</v>
      </c>
      <c r="H84">
        <f>PPCL_Spot!Q84</f>
        <v>6.2707894736842107</v>
      </c>
      <c r="I84">
        <f>Bawana_NG!Q84</f>
        <v>40.000000000000007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643.16030797949054</v>
      </c>
      <c r="P84" s="77">
        <v>68.02</v>
      </c>
      <c r="Q84" s="77">
        <v>22.047459970049534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130.75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-25</v>
      </c>
      <c r="AA84" s="117">
        <f>STOA!I84</f>
        <v>280.41999999999996</v>
      </c>
      <c r="AB84" s="117">
        <f>-STOA!O84</f>
        <v>0</v>
      </c>
      <c r="AC84">
        <f t="shared" si="3"/>
        <v>11.291694236242378</v>
      </c>
      <c r="AD84">
        <f t="shared" si="4"/>
        <v>1141.2782997750851</v>
      </c>
      <c r="AE84">
        <f>'IDT-1'!C84</f>
        <v>-45</v>
      </c>
      <c r="AF84" s="26"/>
      <c r="AG84">
        <f t="shared" si="5"/>
        <v>1096.2782997750851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7.6214365881032551</v>
      </c>
      <c r="F85">
        <f>GT_Spot!Q85</f>
        <v>0</v>
      </c>
      <c r="G85">
        <f>PPCL_NG!Q85</f>
        <v>19.28</v>
      </c>
      <c r="H85">
        <f>PPCL_Spot!Q85</f>
        <v>6.27</v>
      </c>
      <c r="I85">
        <f>Bawana_NG!Q85</f>
        <v>40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640.4069124194906</v>
      </c>
      <c r="P85" s="77">
        <v>68.02</v>
      </c>
      <c r="Q85" s="77">
        <v>22.047459970049534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130.16999999999999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-25</v>
      </c>
      <c r="AA85" s="117">
        <f>STOA!I85</f>
        <v>280.41999999999996</v>
      </c>
      <c r="AB85" s="117">
        <f>-STOA!O85</f>
        <v>0</v>
      </c>
      <c r="AC85">
        <f t="shared" si="3"/>
        <v>11.581965998744989</v>
      </c>
      <c r="AD85">
        <f t="shared" si="4"/>
        <v>1101.6538429788982</v>
      </c>
      <c r="AE85">
        <f>'IDT-1'!C85</f>
        <v>-45</v>
      </c>
      <c r="AF85" s="26"/>
      <c r="AG85">
        <f t="shared" si="5"/>
        <v>1056.6538429788982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-76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7.6214365881032551</v>
      </c>
      <c r="F86">
        <f>GT_Spot!Q86</f>
        <v>0</v>
      </c>
      <c r="G86">
        <f>PPCL_NG!Q86</f>
        <v>19.28</v>
      </c>
      <c r="H86">
        <f>PPCL_Spot!Q86</f>
        <v>6.27</v>
      </c>
      <c r="I86">
        <f>Bawana_NG!Q86</f>
        <v>40.000000000000007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639.47345632349061</v>
      </c>
      <c r="P86" s="77">
        <v>68.02</v>
      </c>
      <c r="Q86" s="77">
        <v>22.047459970049534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128.84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-25</v>
      </c>
      <c r="AA86" s="117">
        <f>STOA!I86</f>
        <v>280.41999999999996</v>
      </c>
      <c r="AB86" s="117">
        <f>-STOA!O86</f>
        <v>0</v>
      </c>
      <c r="AC86">
        <f t="shared" si="3"/>
        <v>11.331216269523111</v>
      </c>
      <c r="AD86">
        <f t="shared" si="4"/>
        <v>1125.6411366121204</v>
      </c>
      <c r="AE86">
        <f>'IDT-1'!C86</f>
        <v>-35</v>
      </c>
      <c r="AF86" s="26"/>
      <c r="AG86">
        <f t="shared" si="5"/>
        <v>1090.6411366121204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-50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7.6214365881032551</v>
      </c>
      <c r="F87">
        <f>GT_Spot!Q87</f>
        <v>0</v>
      </c>
      <c r="G87">
        <f>PPCL_NG!Q87</f>
        <v>19.28</v>
      </c>
      <c r="H87">
        <f>PPCL_Spot!Q87</f>
        <v>6.27</v>
      </c>
      <c r="I87">
        <f>Bawana_NG!Q87</f>
        <v>40.000000000000007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636.90867257672892</v>
      </c>
      <c r="P87" s="77">
        <v>68.02</v>
      </c>
      <c r="Q87" s="77">
        <v>22.047459970049534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121.32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-25</v>
      </c>
      <c r="AA87" s="117">
        <f>STOA!I87</f>
        <v>312.08</v>
      </c>
      <c r="AB87" s="117">
        <f>-STOA!O87</f>
        <v>0</v>
      </c>
      <c r="AC87">
        <f t="shared" si="3"/>
        <v>11.876203273439419</v>
      </c>
      <c r="AD87">
        <f t="shared" si="4"/>
        <v>1106.6713658614422</v>
      </c>
      <c r="AE87">
        <f>'IDT-1'!C87</f>
        <v>-30</v>
      </c>
      <c r="AF87" s="26"/>
      <c r="AG87">
        <f t="shared" si="5"/>
        <v>1076.6713658614422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-90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7.6214365881032551</v>
      </c>
      <c r="F88">
        <f>GT_Spot!Q88</f>
        <v>0</v>
      </c>
      <c r="G88">
        <f>PPCL_NG!Q88</f>
        <v>19.28</v>
      </c>
      <c r="H88">
        <f>PPCL_Spot!Q88</f>
        <v>6.27</v>
      </c>
      <c r="I88">
        <f>Bawana_NG!Q88</f>
        <v>40.000000000000007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636.90867257672892</v>
      </c>
      <c r="P88" s="77">
        <v>68.02</v>
      </c>
      <c r="Q88" s="77">
        <v>22.047459970049534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120.99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-25</v>
      </c>
      <c r="AA88" s="117">
        <f>STOA!I88</f>
        <v>312.08</v>
      </c>
      <c r="AB88" s="117">
        <f>-STOA!O88</f>
        <v>0</v>
      </c>
      <c r="AC88">
        <f t="shared" si="3"/>
        <v>11.784517998217467</v>
      </c>
      <c r="AD88">
        <f t="shared" si="4"/>
        <v>1116.4330511366641</v>
      </c>
      <c r="AE88">
        <f>'IDT-1'!C88</f>
        <v>-25</v>
      </c>
      <c r="AF88" s="26"/>
      <c r="AG88">
        <f t="shared" si="5"/>
        <v>1091.4330511366641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-80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7.6214365881032551</v>
      </c>
      <c r="F89">
        <f>GT_Spot!Q89</f>
        <v>0</v>
      </c>
      <c r="G89">
        <f>PPCL_NG!Q89</f>
        <v>19.28</v>
      </c>
      <c r="H89">
        <f>PPCL_Spot!Q89</f>
        <v>6.27</v>
      </c>
      <c r="I89">
        <f>Bawana_NG!Q89</f>
        <v>49.919999999999995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695.76358288934978</v>
      </c>
      <c r="P89" s="77">
        <v>68.02</v>
      </c>
      <c r="Q89" s="77">
        <v>22.047459970049534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120.56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-25</v>
      </c>
      <c r="AA89" s="117">
        <f>STOA!I89</f>
        <v>312.08</v>
      </c>
      <c r="AB89" s="117">
        <f>-STOA!O89</f>
        <v>0</v>
      </c>
      <c r="AC89">
        <f t="shared" si="3"/>
        <v>13.273765961188063</v>
      </c>
      <c r="AD89">
        <f t="shared" si="4"/>
        <v>1083.2887134863145</v>
      </c>
      <c r="AE89">
        <f>'IDT-1'!C89</f>
        <v>0</v>
      </c>
      <c r="AF89" s="26"/>
      <c r="AG89">
        <f t="shared" si="5"/>
        <v>1083.2887134863145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-180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7.6214365881032551</v>
      </c>
      <c r="F90">
        <f>GT_Spot!Q90</f>
        <v>0</v>
      </c>
      <c r="G90">
        <f>PPCL_NG!Q90</f>
        <v>19.28</v>
      </c>
      <c r="H90">
        <f>PPCL_Spot!Q90</f>
        <v>6.27</v>
      </c>
      <c r="I90">
        <f>Bawana_NG!Q90</f>
        <v>49.919999999999995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695.76358288934978</v>
      </c>
      <c r="P90" s="77">
        <v>68.02</v>
      </c>
      <c r="Q90" s="77">
        <v>22.047459970049534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120.14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-5</v>
      </c>
      <c r="AA90" s="117">
        <f>STOA!I90</f>
        <v>312.08</v>
      </c>
      <c r="AB90" s="117">
        <f>-STOA!O90</f>
        <v>0</v>
      </c>
      <c r="AC90">
        <f t="shared" si="3"/>
        <v>12.772894819945126</v>
      </c>
      <c r="AD90">
        <f t="shared" si="4"/>
        <v>1139.3695846275573</v>
      </c>
      <c r="AE90">
        <f>'IDT-1'!C90</f>
        <v>0</v>
      </c>
      <c r="AF90" s="26"/>
      <c r="AG90">
        <f t="shared" si="5"/>
        <v>1139.3695846275573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-144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7.6214365881032551</v>
      </c>
      <c r="F91">
        <f>GT_Spot!Q91</f>
        <v>0</v>
      </c>
      <c r="G91">
        <f>PPCL_NG!Q91</f>
        <v>19.28</v>
      </c>
      <c r="H91">
        <f>PPCL_Spot!Q91</f>
        <v>6.27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695.0494163741115</v>
      </c>
      <c r="P91" s="77">
        <v>68.02</v>
      </c>
      <c r="Q91" s="77">
        <v>22.047459970049534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119.72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-25</v>
      </c>
      <c r="AA91" s="117">
        <f>STOA!I91</f>
        <v>366.43</v>
      </c>
      <c r="AB91" s="117">
        <f>-STOA!O91</f>
        <v>0</v>
      </c>
      <c r="AC91">
        <f t="shared" si="3"/>
        <v>13.649588020632013</v>
      </c>
      <c r="AD91">
        <f t="shared" si="4"/>
        <v>1145.7087249116321</v>
      </c>
      <c r="AE91">
        <f>'IDT-1'!C91</f>
        <v>-15</v>
      </c>
      <c r="AF91" s="26"/>
      <c r="AG91">
        <f t="shared" si="5"/>
        <v>1130.7087249116321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-170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7.6214365881032551</v>
      </c>
      <c r="F92">
        <f>GT_Spot!Q92</f>
        <v>0</v>
      </c>
      <c r="G92">
        <f>PPCL_NG!Q92</f>
        <v>19.28</v>
      </c>
      <c r="H92">
        <f>PPCL_Spot!Q92</f>
        <v>6.27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695.0494163741115</v>
      </c>
      <c r="P92" s="77">
        <v>68.02</v>
      </c>
      <c r="Q92" s="77">
        <v>22.047459970049534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119.34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-15</v>
      </c>
      <c r="AA92" s="117">
        <f>STOA!I92</f>
        <v>366.43</v>
      </c>
      <c r="AB92" s="117">
        <f>-STOA!O92</f>
        <v>0</v>
      </c>
      <c r="AC92">
        <f t="shared" si="3"/>
        <v>13.823806571075922</v>
      </c>
      <c r="AD92">
        <f t="shared" si="4"/>
        <v>1125.1545063611884</v>
      </c>
      <c r="AE92">
        <f>'IDT-1'!C92</f>
        <v>0</v>
      </c>
      <c r="AF92" s="26"/>
      <c r="AG92">
        <f t="shared" si="5"/>
        <v>1125.1545063611884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-200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7.6214365881032551</v>
      </c>
      <c r="F93">
        <f>GT_Spot!Q93</f>
        <v>0</v>
      </c>
      <c r="G93">
        <f>PPCL_NG!Q93</f>
        <v>19.28</v>
      </c>
      <c r="H93">
        <f>PPCL_Spot!Q93</f>
        <v>6.27</v>
      </c>
      <c r="I93">
        <f>Bawana_NG!Q93</f>
        <v>49.919999999999995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695.0494163741115</v>
      </c>
      <c r="P93" s="77">
        <v>68.02</v>
      </c>
      <c r="Q93" s="77">
        <v>22.047459970049534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119.02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366.43</v>
      </c>
      <c r="AB93" s="117">
        <f>-STOA!O93</f>
        <v>0</v>
      </c>
      <c r="AC93">
        <f t="shared" si="3"/>
        <v>13.377084194966152</v>
      </c>
      <c r="AD93">
        <f t="shared" si="4"/>
        <v>1175.2812287372981</v>
      </c>
      <c r="AE93">
        <f>'IDT-1'!C93</f>
        <v>0</v>
      </c>
      <c r="AF93" s="26"/>
      <c r="AG93">
        <f t="shared" si="5"/>
        <v>1175.2812287372981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-165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7.6214365881032551</v>
      </c>
      <c r="F94">
        <f>GT_Spot!Q94</f>
        <v>0</v>
      </c>
      <c r="G94">
        <f>PPCL_NG!Q94</f>
        <v>19.28</v>
      </c>
      <c r="H94">
        <f>PPCL_Spot!Q94</f>
        <v>6.27</v>
      </c>
      <c r="I94">
        <f>Bawana_NG!Q94</f>
        <v>49.919999999999995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695.0494163741115</v>
      </c>
      <c r="P94" s="77">
        <v>68.02</v>
      </c>
      <c r="Q94" s="77">
        <v>22.047459970049534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118.74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366.43</v>
      </c>
      <c r="AB94" s="117">
        <f>-STOA!O94</f>
        <v>0</v>
      </c>
      <c r="AC94">
        <f t="shared" si="3"/>
        <v>13.241448282133224</v>
      </c>
      <c r="AD94">
        <f t="shared" si="4"/>
        <v>1190.136864650131</v>
      </c>
      <c r="AE94">
        <f>'IDT-1'!C94</f>
        <v>0</v>
      </c>
      <c r="AF94" s="26"/>
      <c r="AG94">
        <f t="shared" si="5"/>
        <v>1190.136864650131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-150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7.6214365881032551</v>
      </c>
      <c r="F95">
        <f>GT_Spot!Q95</f>
        <v>0</v>
      </c>
      <c r="G95">
        <f>PPCL_NG!Q95</f>
        <v>19.28</v>
      </c>
      <c r="H95">
        <f>PPCL_Spot!Q95</f>
        <v>6.27</v>
      </c>
      <c r="I95">
        <f>Bawana_NG!Q95</f>
        <v>49.919999999999995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688.46056549134983</v>
      </c>
      <c r="P95" s="77">
        <v>68.02</v>
      </c>
      <c r="Q95" s="77">
        <v>22.047459970049534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118.4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1.79</v>
      </c>
      <c r="Z95" s="75">
        <f>IEX!O95</f>
        <v>0</v>
      </c>
      <c r="AA95" s="117">
        <f>STOA!I95</f>
        <v>366.39000000000004</v>
      </c>
      <c r="AB95" s="117">
        <f>-STOA!O95</f>
        <v>0</v>
      </c>
      <c r="AC95">
        <f t="shared" si="3"/>
        <v>13.295215669586876</v>
      </c>
      <c r="AD95">
        <f t="shared" si="4"/>
        <v>1176.1042463799158</v>
      </c>
      <c r="AE95">
        <f>'IDT-1'!C95</f>
        <v>0</v>
      </c>
      <c r="AF95" s="26"/>
      <c r="AG95">
        <f t="shared" si="5"/>
        <v>1176.1042463799158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-160</v>
      </c>
      <c r="AM95" s="75">
        <f>RTM_PXI!I95</f>
        <v>0</v>
      </c>
      <c r="AN95" s="75">
        <f>RTM_PXI!O95</f>
        <v>0</v>
      </c>
      <c r="AO95" s="192">
        <f>GDAM_IEX!I95</f>
        <v>1.2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7.6214365881032551</v>
      </c>
      <c r="F96">
        <f>GT_Spot!Q96</f>
        <v>0</v>
      </c>
      <c r="G96">
        <f>PPCL_NG!Q96</f>
        <v>19.28</v>
      </c>
      <c r="H96">
        <f>PPCL_Spot!Q96</f>
        <v>6.27</v>
      </c>
      <c r="I96">
        <f>Bawana_NG!Q96</f>
        <v>49.919999999999995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688.46056549134983</v>
      </c>
      <c r="P96" s="77">
        <v>68.02</v>
      </c>
      <c r="Q96" s="77">
        <v>22.047459970049534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118.03999999999999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4.16</v>
      </c>
      <c r="Z96" s="75">
        <f>IEX!O96</f>
        <v>0</v>
      </c>
      <c r="AA96" s="117">
        <f>STOA!I96</f>
        <v>366.39000000000004</v>
      </c>
      <c r="AB96" s="117">
        <f>-STOA!O96</f>
        <v>0</v>
      </c>
      <c r="AC96">
        <f t="shared" si="3"/>
        <v>13.323903669586874</v>
      </c>
      <c r="AD96">
        <f t="shared" si="4"/>
        <v>1179.3355583799159</v>
      </c>
      <c r="AE96">
        <f>'IDT-1'!C96</f>
        <v>0</v>
      </c>
      <c r="AF96" s="26"/>
      <c r="AG96">
        <f t="shared" si="5"/>
        <v>1179.3355583799159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-160</v>
      </c>
      <c r="AM96" s="75">
        <f>RTM_PXI!I96</f>
        <v>0</v>
      </c>
      <c r="AN96" s="75">
        <f>RTM_PXI!O96</f>
        <v>0</v>
      </c>
      <c r="AO96" s="192">
        <f>GDAM_IEX!I96</f>
        <v>2.4500000000000002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7.6214365881032551</v>
      </c>
      <c r="F97">
        <f>GT_Spot!Q97</f>
        <v>0</v>
      </c>
      <c r="G97">
        <f>PPCL_NG!Q97</f>
        <v>19.28</v>
      </c>
      <c r="H97">
        <f>PPCL_Spot!Q97</f>
        <v>6.27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688.52318690534969</v>
      </c>
      <c r="P97" s="77">
        <v>68.02</v>
      </c>
      <c r="Q97" s="77">
        <v>22.047459970049534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117.64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2.54</v>
      </c>
      <c r="Z97" s="75">
        <f>IEX!O97</f>
        <v>0</v>
      </c>
      <c r="AA97" s="117">
        <f>STOA!I97</f>
        <v>366.39000000000004</v>
      </c>
      <c r="AB97" s="117">
        <f>-STOA!O97</f>
        <v>0</v>
      </c>
      <c r="AC97">
        <f t="shared" si="3"/>
        <v>13.562726563695932</v>
      </c>
      <c r="AD97">
        <f t="shared" si="4"/>
        <v>1145.9693568998066</v>
      </c>
      <c r="AE97">
        <f>'IDT-1'!C97</f>
        <v>0</v>
      </c>
      <c r="AF97" s="26"/>
      <c r="AG97">
        <f t="shared" si="5"/>
        <v>1145.9693568998066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-190</v>
      </c>
      <c r="AM97" s="75">
        <f>RTM_PXI!I97</f>
        <v>0</v>
      </c>
      <c r="AN97" s="75">
        <f>RTM_PXI!O97</f>
        <v>0</v>
      </c>
      <c r="AO97" s="192">
        <f>GDAM_IEX!I97</f>
        <v>1.28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7.6214365881032551</v>
      </c>
      <c r="F98">
        <f>GT_Spot!Q98</f>
        <v>0</v>
      </c>
      <c r="G98">
        <f>PPCL_NG!Q98</f>
        <v>19.28</v>
      </c>
      <c r="H98">
        <f>PPCL_Spot!Q98</f>
        <v>6.27</v>
      </c>
      <c r="I98">
        <f>Bawana_NG!Q98</f>
        <v>49.919999999999995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688.52318690534969</v>
      </c>
      <c r="P98" s="77">
        <v>68.02</v>
      </c>
      <c r="Q98" s="77">
        <v>22.047459970049534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117.17999999999999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366.39000000000004</v>
      </c>
      <c r="AB98" s="117">
        <f>-STOA!O98</f>
        <v>0</v>
      </c>
      <c r="AC98">
        <f t="shared" si="3"/>
        <v>13.525062563695933</v>
      </c>
      <c r="AD98">
        <f t="shared" si="4"/>
        <v>1141.7270208998066</v>
      </c>
      <c r="AE98">
        <f>'IDT-1'!C98</f>
        <v>0</v>
      </c>
      <c r="AF98" s="26"/>
      <c r="AG98">
        <f t="shared" si="5"/>
        <v>1141.7270208998066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-190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0.19079147142928468</v>
      </c>
      <c r="F99">
        <f t="shared" si="6"/>
        <v>0</v>
      </c>
      <c r="G99">
        <f t="shared" si="6"/>
        <v>0.46271999999999947</v>
      </c>
      <c r="H99">
        <f t="shared" si="6"/>
        <v>0.18983791790178858</v>
      </c>
      <c r="I99">
        <f t="shared" si="6"/>
        <v>1.143520000000001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14.323356627859862</v>
      </c>
      <c r="P99" s="77">
        <f t="shared" si="6"/>
        <v>1.3955775000000015</v>
      </c>
      <c r="Q99" s="77">
        <f t="shared" si="6"/>
        <v>0.52675583702642781</v>
      </c>
      <c r="R99" s="80">
        <f t="shared" si="6"/>
        <v>0.30173430987952526</v>
      </c>
      <c r="S99" s="80">
        <f t="shared" si="6"/>
        <v>0</v>
      </c>
      <c r="T99" s="78">
        <f t="shared" si="6"/>
        <v>1.0857875000000003</v>
      </c>
      <c r="U99" s="78">
        <f t="shared" si="6"/>
        <v>3.000647499999999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3.4424999999999998E-3</v>
      </c>
      <c r="Z99" s="75">
        <f t="shared" si="6"/>
        <v>-2.0669250000000003</v>
      </c>
      <c r="AA99" s="117">
        <f t="shared" si="6"/>
        <v>7.3967724999999964</v>
      </c>
      <c r="AB99" s="117">
        <f t="shared" si="6"/>
        <v>0</v>
      </c>
      <c r="AC99">
        <f t="shared" si="6"/>
        <v>0.29497382933202682</v>
      </c>
      <c r="AD99">
        <f t="shared" si="6"/>
        <v>26.546414834764853</v>
      </c>
      <c r="AE99">
        <f t="shared" si="6"/>
        <v>-0.19827649999999999</v>
      </c>
      <c r="AG99">
        <f t="shared" si="6"/>
        <v>26.348138334764851</v>
      </c>
      <c r="AI99">
        <f t="shared" si="6"/>
        <v>0</v>
      </c>
      <c r="AJ99">
        <f t="shared" si="6"/>
        <v>0</v>
      </c>
      <c r="AK99">
        <f t="shared" si="6"/>
        <v>0.1023125</v>
      </c>
      <c r="AL99">
        <f t="shared" si="6"/>
        <v>-1.2575000000000001</v>
      </c>
      <c r="AM99">
        <f t="shared" si="6"/>
        <v>0</v>
      </c>
      <c r="AN99">
        <f t="shared" si="6"/>
        <v>0</v>
      </c>
      <c r="AO99">
        <f t="shared" si="6"/>
        <v>4.2557499999999991E-2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44771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GT_NG!T3</f>
        <v>11.986531986531986</v>
      </c>
      <c r="F3">
        <f>GT_Spot!T3</f>
        <v>0</v>
      </c>
      <c r="G3">
        <f>PPCL_NG!T3</f>
        <v>23.14</v>
      </c>
      <c r="H3">
        <f>PPCL_Spot!T3</f>
        <v>6.94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865.50565260613939</v>
      </c>
      <c r="P3" s="77">
        <v>76.06</v>
      </c>
      <c r="Q3" s="77">
        <v>25.98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416.05999999999995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376.5</v>
      </c>
      <c r="AB3" s="117">
        <f>-STOA!P3</f>
        <v>0</v>
      </c>
      <c r="AC3">
        <f>SUMIF(B3:AB3,"&gt;0")*$AC$2-SUMIF(B3:AB3,"&lt;0")*($AC$2/(1-$AC$2))+SUMIF(AI3:AR3,"&gt;0")*$AC$2-SUMIF(AI3:AR3,"&lt;0")*($AC$2/(1-$AC$2))</f>
        <v>17.625751802300901</v>
      </c>
      <c r="AD3">
        <f>SUM(B3:AB3,AI3:AR3)-AC3</f>
        <v>1724.1464327903702</v>
      </c>
      <c r="AE3">
        <f>'IDT-1'!F3</f>
        <v>-206.72300000000001</v>
      </c>
      <c r="AF3" s="26"/>
      <c r="AG3">
        <f>SUM(AD3:AF3)</f>
        <v>1517.4234327903703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11.986531986531986</v>
      </c>
      <c r="F4">
        <f>GT_Spot!T4</f>
        <v>0</v>
      </c>
      <c r="G4">
        <f>PPCL_NG!T4</f>
        <v>23.14</v>
      </c>
      <c r="H4">
        <f>PPCL_Spot!T4</f>
        <v>6.94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857.95682357293936</v>
      </c>
      <c r="P4" s="77">
        <v>76.06</v>
      </c>
      <c r="Q4" s="77">
        <v>25.98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416.09999999999997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376.5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17.559674106808739</v>
      </c>
      <c r="AD4">
        <f t="shared" ref="AD4:AD67" si="1">SUM(B4:AB4,AI4:AR4)-AC4</f>
        <v>1716.7036814526625</v>
      </c>
      <c r="AE4">
        <f>'IDT-1'!F4</f>
        <v>-227.06399999999999</v>
      </c>
      <c r="AF4" s="26"/>
      <c r="AG4">
        <f t="shared" ref="AG4:AG67" si="2">SUM(AD4:AF4)</f>
        <v>1489.6396814526624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11.989896154925624</v>
      </c>
      <c r="F5">
        <f>GT_Spot!T5</f>
        <v>0</v>
      </c>
      <c r="G5">
        <f>PPCL_NG!T5</f>
        <v>23.14</v>
      </c>
      <c r="H5">
        <f>PPCL_Spot!T5</f>
        <v>6.94</v>
      </c>
      <c r="I5">
        <f>Bawana_NG!T5</f>
        <v>69.59999999999998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846.75440154469834</v>
      </c>
      <c r="P5" s="77">
        <v>74.760000000000005</v>
      </c>
      <c r="Q5" s="77">
        <v>25.98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416.07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-24</v>
      </c>
      <c r="AA5" s="117">
        <f>STOA!J5</f>
        <v>376.5</v>
      </c>
      <c r="AB5" s="117">
        <f>-STOA!P5</f>
        <v>0</v>
      </c>
      <c r="AC5">
        <f t="shared" si="0"/>
        <v>16.685899430733286</v>
      </c>
      <c r="AD5">
        <f t="shared" si="1"/>
        <v>1791.0483982688907</v>
      </c>
      <c r="AE5">
        <f>'IDT-1'!F5</f>
        <v>-233</v>
      </c>
      <c r="AF5" s="26"/>
      <c r="AG5">
        <f t="shared" si="2"/>
        <v>1558.0483982688907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11.989896154925624</v>
      </c>
      <c r="F6">
        <f>GT_Spot!T6</f>
        <v>0</v>
      </c>
      <c r="G6">
        <f>PPCL_NG!T6</f>
        <v>23.14</v>
      </c>
      <c r="H6">
        <f>PPCL_Spot!T6</f>
        <v>6.94</v>
      </c>
      <c r="I6">
        <f>Bawana_NG!T6</f>
        <v>69.59999999999998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839.20557281829849</v>
      </c>
      <c r="P6" s="77">
        <v>74.760000000000005</v>
      </c>
      <c r="Q6" s="77">
        <v>25.98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416.14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-87</v>
      </c>
      <c r="AA6" s="117">
        <f>STOA!J6</f>
        <v>376.5</v>
      </c>
      <c r="AB6" s="117">
        <f>-STOA!P6</f>
        <v>0</v>
      </c>
      <c r="AC6">
        <f t="shared" si="0"/>
        <v>17.179407771839273</v>
      </c>
      <c r="AD6">
        <f t="shared" si="1"/>
        <v>1720.0760612013848</v>
      </c>
      <c r="AE6">
        <f>'IDT-1'!F6</f>
        <v>-191</v>
      </c>
      <c r="AF6" s="26"/>
      <c r="AG6">
        <f t="shared" si="2"/>
        <v>1529.0760612013848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11.989896154925624</v>
      </c>
      <c r="F7">
        <f>GT_Spot!T7</f>
        <v>0</v>
      </c>
      <c r="G7">
        <f>PPCL_NG!T7</f>
        <v>23.14</v>
      </c>
      <c r="H7">
        <f>PPCL_Spot!T7</f>
        <v>4.8886420438767004</v>
      </c>
      <c r="I7">
        <f>Bawana_NG!T7</f>
        <v>69.59999999999998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833.64276678223507</v>
      </c>
      <c r="P7" s="77">
        <v>74.760000000000005</v>
      </c>
      <c r="Q7" s="77">
        <v>25.98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416.02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-163</v>
      </c>
      <c r="AA7" s="117">
        <f>STOA!J7</f>
        <v>376.5</v>
      </c>
      <c r="AB7" s="117">
        <f>-STOA!P7</f>
        <v>0</v>
      </c>
      <c r="AC7">
        <f t="shared" si="0"/>
        <v>17.963647370838775</v>
      </c>
      <c r="AD7">
        <f t="shared" si="1"/>
        <v>1615.5576576101985</v>
      </c>
      <c r="AE7">
        <f>'IDT-1'!F7</f>
        <v>-144</v>
      </c>
      <c r="AF7" s="26"/>
      <c r="AG7">
        <f t="shared" si="2"/>
        <v>1471.5576576101985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11.989896154925624</v>
      </c>
      <c r="F8">
        <f>GT_Spot!T8</f>
        <v>0</v>
      </c>
      <c r="G8">
        <f>PPCL_NG!T8</f>
        <v>23.14</v>
      </c>
      <c r="H8">
        <f>PPCL_Spot!T8</f>
        <v>6.94</v>
      </c>
      <c r="I8">
        <f>Bawana_NG!T8</f>
        <v>69.59999999999998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821.77844559967002</v>
      </c>
      <c r="P8" s="77">
        <v>74.760000000000005</v>
      </c>
      <c r="Q8" s="77">
        <v>25.98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415.94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-215</v>
      </c>
      <c r="AA8" s="117">
        <f>STOA!J8</f>
        <v>376.5</v>
      </c>
      <c r="AB8" s="117">
        <f>-STOA!P8</f>
        <v>0</v>
      </c>
      <c r="AC8">
        <f t="shared" si="0"/>
        <v>18.249470650378296</v>
      </c>
      <c r="AD8">
        <f t="shared" si="1"/>
        <v>1563.3788711042173</v>
      </c>
      <c r="AE8">
        <f>'IDT-1'!F8</f>
        <v>-111.86799999999999</v>
      </c>
      <c r="AF8" s="26"/>
      <c r="AG8">
        <f t="shared" si="2"/>
        <v>1451.5108711042174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9.4564045568213402</v>
      </c>
      <c r="F9">
        <f>GT_Spot!T9</f>
        <v>0</v>
      </c>
      <c r="G9">
        <f>PPCL_NG!T9</f>
        <v>23.14</v>
      </c>
      <c r="H9">
        <f>PPCL_Spot!T9</f>
        <v>5</v>
      </c>
      <c r="I9">
        <f>Bawana_NG!T9</f>
        <v>69.59999999999998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817.35134601903508</v>
      </c>
      <c r="P9" s="77">
        <v>74.760000000000005</v>
      </c>
      <c r="Q9" s="77">
        <v>25.98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415.86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-246</v>
      </c>
      <c r="AA9" s="117">
        <f>STOA!J9</f>
        <v>376.5</v>
      </c>
      <c r="AB9" s="117">
        <f>-STOA!P9</f>
        <v>0</v>
      </c>
      <c r="AC9">
        <f t="shared" si="0"/>
        <v>18.889569777303208</v>
      </c>
      <c r="AD9">
        <f t="shared" si="1"/>
        <v>1472.758180798553</v>
      </c>
      <c r="AE9">
        <f>'IDT-1'!F9</f>
        <v>-98.605000000000004</v>
      </c>
      <c r="AF9" s="26"/>
      <c r="AG9">
        <f t="shared" si="2"/>
        <v>1374.153180798553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11.989896154925624</v>
      </c>
      <c r="F10">
        <f>GT_Spot!T10</f>
        <v>0</v>
      </c>
      <c r="G10">
        <f>PPCL_NG!T10</f>
        <v>23.14</v>
      </c>
      <c r="H10">
        <f>PPCL_Spot!T10</f>
        <v>6.94</v>
      </c>
      <c r="I10">
        <f>Bawana_NG!T10</f>
        <v>69.59999999999998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777.55561082006409</v>
      </c>
      <c r="P10" s="77">
        <v>74.760000000000005</v>
      </c>
      <c r="Q10" s="77">
        <v>25.98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415.75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-282</v>
      </c>
      <c r="AA10" s="117">
        <f>STOA!J10</f>
        <v>376.5</v>
      </c>
      <c r="AB10" s="117">
        <f>-STOA!P10</f>
        <v>0</v>
      </c>
      <c r="AC10">
        <f t="shared" si="0"/>
        <v>18.187128422638992</v>
      </c>
      <c r="AD10">
        <f t="shared" si="1"/>
        <v>1482.0283785523507</v>
      </c>
      <c r="AE10">
        <f>'IDT-1'!F10</f>
        <v>-76.692999999999998</v>
      </c>
      <c r="AF10" s="26"/>
      <c r="AG10">
        <f t="shared" si="2"/>
        <v>1405.3353785523507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11.989896154925624</v>
      </c>
      <c r="F11">
        <f>GT_Spot!T11</f>
        <v>0</v>
      </c>
      <c r="G11">
        <f>PPCL_NG!T11</f>
        <v>23.14</v>
      </c>
      <c r="H11">
        <f>PPCL_Spot!T11</f>
        <v>6.94</v>
      </c>
      <c r="I11">
        <f>Bawana_NG!T11</f>
        <v>49.999999999999993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702.23573066448625</v>
      </c>
      <c r="P11" s="77">
        <v>28.87</v>
      </c>
      <c r="Q11" s="77">
        <v>25.98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415.07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-103.4</v>
      </c>
      <c r="AA11" s="117">
        <f>STOA!J11</f>
        <v>376.5</v>
      </c>
      <c r="AB11" s="117">
        <f>-STOA!P11</f>
        <v>0</v>
      </c>
      <c r="AC11">
        <f t="shared" si="0"/>
        <v>16.377368566858284</v>
      </c>
      <c r="AD11">
        <f t="shared" si="1"/>
        <v>1405.9482582525536</v>
      </c>
      <c r="AE11">
        <f>'IDT-1'!F11</f>
        <v>-58.817</v>
      </c>
      <c r="AF11" s="26"/>
      <c r="AG11">
        <f t="shared" si="2"/>
        <v>1347.1312582525536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-115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11.989896154925624</v>
      </c>
      <c r="F12">
        <f>GT_Spot!T12</f>
        <v>0</v>
      </c>
      <c r="G12">
        <f>PPCL_NG!T12</f>
        <v>23.14</v>
      </c>
      <c r="H12">
        <f>PPCL_Spot!T12</f>
        <v>6.94</v>
      </c>
      <c r="I12">
        <f>Bawana_NG!T12</f>
        <v>49.999999999999993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609.96271070120974</v>
      </c>
      <c r="P12" s="77">
        <v>74.760000000000005</v>
      </c>
      <c r="Q12" s="77">
        <v>25.98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414.55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-115</v>
      </c>
      <c r="AA12" s="117">
        <f>STOA!J12</f>
        <v>376.5</v>
      </c>
      <c r="AB12" s="117">
        <f>-STOA!P12</f>
        <v>0</v>
      </c>
      <c r="AC12">
        <f t="shared" si="0"/>
        <v>15.357358068663288</v>
      </c>
      <c r="AD12">
        <f t="shared" si="1"/>
        <v>1428.4652487874721</v>
      </c>
      <c r="AE12">
        <f>'IDT-1'!F12</f>
        <v>-43.823999999999998</v>
      </c>
      <c r="AF12" s="26"/>
      <c r="AG12">
        <f t="shared" si="2"/>
        <v>1384.641248787472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11.989896154925624</v>
      </c>
      <c r="F13">
        <f>GT_Spot!T13</f>
        <v>0</v>
      </c>
      <c r="G13">
        <f>PPCL_NG!T13</f>
        <v>23.14</v>
      </c>
      <c r="H13">
        <f>PPCL_Spot!T13</f>
        <v>6.94</v>
      </c>
      <c r="I13">
        <f>Bawana_NG!T13</f>
        <v>49.999999999999993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609.96271070120974</v>
      </c>
      <c r="P13" s="77">
        <v>74.760000000000005</v>
      </c>
      <c r="Q13" s="77">
        <v>25.98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414.2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-148</v>
      </c>
      <c r="AA13" s="117">
        <f>STOA!J13</f>
        <v>376.5</v>
      </c>
      <c r="AB13" s="117">
        <f>-STOA!P13</f>
        <v>0</v>
      </c>
      <c r="AC13">
        <f t="shared" si="0"/>
        <v>16.135553290616478</v>
      </c>
      <c r="AD13">
        <f t="shared" si="1"/>
        <v>1339.337053565519</v>
      </c>
      <c r="AE13">
        <f>'IDT-1'!F13</f>
        <v>-32.292000000000002</v>
      </c>
      <c r="AF13" s="26"/>
      <c r="AG13">
        <f t="shared" si="2"/>
        <v>1307.0450535655191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-90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11.989896154925624</v>
      </c>
      <c r="F14">
        <f>GT_Spot!T14</f>
        <v>0</v>
      </c>
      <c r="G14">
        <f>PPCL_NG!T14</f>
        <v>23.14</v>
      </c>
      <c r="H14">
        <f>PPCL_Spot!T14</f>
        <v>6.94</v>
      </c>
      <c r="I14">
        <f>Bawana_NG!T14</f>
        <v>49.999999999999993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609.66509067993979</v>
      </c>
      <c r="P14" s="77">
        <v>74.760000000000005</v>
      </c>
      <c r="Q14" s="77">
        <v>25.98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413.95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-182</v>
      </c>
      <c r="AA14" s="117">
        <f>STOA!J14</f>
        <v>376.5</v>
      </c>
      <c r="AB14" s="117">
        <f>-STOA!P14</f>
        <v>0</v>
      </c>
      <c r="AC14">
        <f t="shared" si="0"/>
        <v>15.944293556463201</v>
      </c>
      <c r="AD14">
        <f t="shared" si="1"/>
        <v>1359.9806932784022</v>
      </c>
      <c r="AE14">
        <f>'IDT-1'!F14</f>
        <v>-19.029</v>
      </c>
      <c r="AF14" s="26"/>
      <c r="AG14">
        <f t="shared" si="2"/>
        <v>1340.9516932784022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11.989896154925624</v>
      </c>
      <c r="F15">
        <f>GT_Spot!T15</f>
        <v>0</v>
      </c>
      <c r="G15">
        <f>PPCL_NG!T15</f>
        <v>23.14</v>
      </c>
      <c r="H15">
        <f>PPCL_Spot!T15</f>
        <v>6.94</v>
      </c>
      <c r="I15">
        <f>Bawana_NG!T15</f>
        <v>49.999999999999993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608.83883973680975</v>
      </c>
      <c r="P15" s="77">
        <v>74.760000000000005</v>
      </c>
      <c r="Q15" s="77">
        <v>25.98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414.21999999999997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-219</v>
      </c>
      <c r="AA15" s="117">
        <f>STOA!J15</f>
        <v>376.5</v>
      </c>
      <c r="AB15" s="117">
        <f>-STOA!P15</f>
        <v>0</v>
      </c>
      <c r="AC15">
        <f t="shared" si="0"/>
        <v>16.667405004983671</v>
      </c>
      <c r="AD15">
        <f t="shared" si="1"/>
        <v>1276.7013308867515</v>
      </c>
      <c r="AE15">
        <f>'IDT-1'!F15</f>
        <v>-5.766</v>
      </c>
      <c r="AF15" s="26"/>
      <c r="AG15">
        <f t="shared" si="2"/>
        <v>1270.9353308867514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-80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11.989896154925624</v>
      </c>
      <c r="F16">
        <f>GT_Spot!T16</f>
        <v>0</v>
      </c>
      <c r="G16">
        <f>PPCL_NG!T16</f>
        <v>23.14</v>
      </c>
      <c r="H16">
        <f>PPCL_Spot!T16</f>
        <v>6.94</v>
      </c>
      <c r="I16">
        <f>Bawana_NG!T16</f>
        <v>49.999999999999993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606.71750146480963</v>
      </c>
      <c r="P16" s="77">
        <v>74.760000000000005</v>
      </c>
      <c r="Q16" s="77">
        <v>25.98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414.15999999999997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-243</v>
      </c>
      <c r="AA16" s="117">
        <f>STOA!J16</f>
        <v>376.5</v>
      </c>
      <c r="AB16" s="117">
        <f>-STOA!P16</f>
        <v>0</v>
      </c>
      <c r="AC16">
        <f t="shared" si="0"/>
        <v>16.328596637391041</v>
      </c>
      <c r="AD16">
        <f t="shared" si="1"/>
        <v>1310.8588009823443</v>
      </c>
      <c r="AE16">
        <f>'IDT-1'!F16</f>
        <v>0</v>
      </c>
      <c r="AF16" s="26"/>
      <c r="AG16">
        <f t="shared" si="2"/>
        <v>1310.8588009823443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11.989896154925624</v>
      </c>
      <c r="F17">
        <f>GT_Spot!T17</f>
        <v>0</v>
      </c>
      <c r="G17">
        <f>PPCL_NG!T17</f>
        <v>23.14</v>
      </c>
      <c r="H17">
        <f>PPCL_Spot!T17</f>
        <v>6.94</v>
      </c>
      <c r="I17">
        <f>Bawana_NG!T17</f>
        <v>49.999999999999993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601.64376394400961</v>
      </c>
      <c r="P17" s="77">
        <v>74.760000000000005</v>
      </c>
      <c r="Q17" s="77">
        <v>25.98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414.06999999999994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-263</v>
      </c>
      <c r="AA17" s="117">
        <f>STOA!J17</f>
        <v>376.5</v>
      </c>
      <c r="AB17" s="117">
        <f>-STOA!P17</f>
        <v>0</v>
      </c>
      <c r="AC17">
        <f t="shared" si="0"/>
        <v>16.744818378362154</v>
      </c>
      <c r="AD17">
        <f t="shared" si="1"/>
        <v>1253.2788417205729</v>
      </c>
      <c r="AE17">
        <f>'IDT-1'!F17</f>
        <v>0</v>
      </c>
      <c r="AF17" s="26"/>
      <c r="AG17">
        <f t="shared" si="2"/>
        <v>1253.2788417205729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-52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11.989896154925624</v>
      </c>
      <c r="F18">
        <f>GT_Spot!T18</f>
        <v>0</v>
      </c>
      <c r="G18">
        <f>PPCL_NG!T18</f>
        <v>23.14</v>
      </c>
      <c r="H18">
        <f>PPCL_Spot!T18</f>
        <v>6.94</v>
      </c>
      <c r="I18">
        <f>Bawana_NG!T18</f>
        <v>49.999999999999993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601.64376394400961</v>
      </c>
      <c r="P18" s="77">
        <v>74.760000000000005</v>
      </c>
      <c r="Q18" s="77">
        <v>25.98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413.96999999999997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-280</v>
      </c>
      <c r="AA18" s="117">
        <f>STOA!J18</f>
        <v>376.5</v>
      </c>
      <c r="AB18" s="117">
        <f>-STOA!P18</f>
        <v>0</v>
      </c>
      <c r="AC18">
        <f t="shared" si="0"/>
        <v>16.450960170129708</v>
      </c>
      <c r="AD18">
        <f t="shared" si="1"/>
        <v>1286.4726999288055</v>
      </c>
      <c r="AE18">
        <f>'IDT-1'!F18</f>
        <v>0</v>
      </c>
      <c r="AF18" s="26"/>
      <c r="AG18">
        <f t="shared" si="2"/>
        <v>1286.4726999288055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11.996722207047256</v>
      </c>
      <c r="F19">
        <f>GT_Spot!T19</f>
        <v>0</v>
      </c>
      <c r="G19">
        <f>PPCL_NG!T19</f>
        <v>23.14</v>
      </c>
      <c r="H19">
        <f>PPCL_Spot!T19</f>
        <v>6.94</v>
      </c>
      <c r="I19">
        <f>Bawana_NG!T19</f>
        <v>49.999999999999993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642.54123092394684</v>
      </c>
      <c r="P19" s="77">
        <v>74.760000000000005</v>
      </c>
      <c r="Q19" s="77">
        <v>25.98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413.69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-297</v>
      </c>
      <c r="AA19" s="117">
        <f>STOA!J19</f>
        <v>376.5</v>
      </c>
      <c r="AB19" s="117">
        <f>-STOA!P19</f>
        <v>0</v>
      </c>
      <c r="AC19">
        <f t="shared" si="0"/>
        <v>17.518704150587453</v>
      </c>
      <c r="AD19">
        <f t="shared" si="1"/>
        <v>1246.0292489804067</v>
      </c>
      <c r="AE19">
        <f>'IDT-1'!F19</f>
        <v>0</v>
      </c>
      <c r="AF19" s="26"/>
      <c r="AG19">
        <f t="shared" si="2"/>
        <v>1246.0292489804067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11.996722207047256</v>
      </c>
      <c r="F20">
        <f>GT_Spot!T20</f>
        <v>0</v>
      </c>
      <c r="G20">
        <f>PPCL_NG!T20</f>
        <v>23.14</v>
      </c>
      <c r="H20">
        <f>PPCL_Spot!T20</f>
        <v>6.94</v>
      </c>
      <c r="I20">
        <f>Bawana_NG!T20</f>
        <v>49.999999999999993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641.62647880514703</v>
      </c>
      <c r="P20" s="77">
        <v>74.760000000000005</v>
      </c>
      <c r="Q20" s="77">
        <v>25.98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413.62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-310</v>
      </c>
      <c r="AA20" s="117">
        <f>STOA!J20</f>
        <v>376.5</v>
      </c>
      <c r="AB20" s="117">
        <f>-STOA!P20</f>
        <v>0</v>
      </c>
      <c r="AC20">
        <f t="shared" si="0"/>
        <v>17.048375700787862</v>
      </c>
      <c r="AD20">
        <f t="shared" si="1"/>
        <v>1297.5148253114066</v>
      </c>
      <c r="AE20">
        <f>'IDT-1'!F20</f>
        <v>0</v>
      </c>
      <c r="AF20" s="26"/>
      <c r="AG20">
        <f t="shared" si="2"/>
        <v>1297.5148253114066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11.996722207047256</v>
      </c>
      <c r="F21">
        <f>GT_Spot!T21</f>
        <v>0</v>
      </c>
      <c r="G21">
        <f>PPCL_NG!T21</f>
        <v>23.14</v>
      </c>
      <c r="H21">
        <f>PPCL_Spot!T21</f>
        <v>6.94</v>
      </c>
      <c r="I21">
        <f>Bawana_NG!T21</f>
        <v>49.999999999999993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600.14373441449061</v>
      </c>
      <c r="P21" s="77">
        <v>77.69</v>
      </c>
      <c r="Q21" s="77">
        <v>25.98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413.55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-326</v>
      </c>
      <c r="AA21" s="117">
        <f>STOA!J21</f>
        <v>376.5</v>
      </c>
      <c r="AB21" s="117">
        <f>-STOA!P21</f>
        <v>0</v>
      </c>
      <c r="AC21">
        <f t="shared" si="0"/>
        <v>16.85054559050521</v>
      </c>
      <c r="AD21">
        <f t="shared" si="1"/>
        <v>1243.0899110310327</v>
      </c>
      <c r="AE21">
        <f>'IDT-1'!F21</f>
        <v>0</v>
      </c>
      <c r="AF21" s="26"/>
      <c r="AG21">
        <f t="shared" si="2"/>
        <v>1243.0899110310327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11.996722207047256</v>
      </c>
      <c r="F22">
        <f>GT_Spot!T22</f>
        <v>0</v>
      </c>
      <c r="G22">
        <f>PPCL_NG!T22</f>
        <v>23.14</v>
      </c>
      <c r="H22">
        <f>PPCL_Spot!T22</f>
        <v>6.94</v>
      </c>
      <c r="I22">
        <f>Bawana_NG!T22</f>
        <v>49.999999999999993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600.14373441449061</v>
      </c>
      <c r="P22" s="77">
        <v>77.69</v>
      </c>
      <c r="Q22" s="77">
        <v>25.98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413.51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-338</v>
      </c>
      <c r="AA22" s="117">
        <f>STOA!J22</f>
        <v>376.5</v>
      </c>
      <c r="AB22" s="117">
        <f>-STOA!P22</f>
        <v>0</v>
      </c>
      <c r="AC22">
        <f t="shared" si="0"/>
        <v>17.374003114314732</v>
      </c>
      <c r="AD22">
        <f t="shared" si="1"/>
        <v>1183.5264535072231</v>
      </c>
      <c r="AE22">
        <f>'IDT-1'!F22</f>
        <v>0</v>
      </c>
      <c r="AF22" s="26"/>
      <c r="AG22">
        <f t="shared" si="2"/>
        <v>1183.5264535072231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-47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11.996722207047256</v>
      </c>
      <c r="F23">
        <f>GT_Spot!T23</f>
        <v>0</v>
      </c>
      <c r="G23">
        <f>PPCL_NG!T23</f>
        <v>23.14</v>
      </c>
      <c r="H23">
        <f>PPCL_Spot!T23</f>
        <v>6.94</v>
      </c>
      <c r="I23">
        <f>Bawana_NG!T23</f>
        <v>52.993396821761415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594.88384236283071</v>
      </c>
      <c r="P23" s="77">
        <v>74.760000000000005</v>
      </c>
      <c r="Q23" s="77">
        <v>25.98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417.71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-352</v>
      </c>
      <c r="AA23" s="117">
        <f>STOA!J23</f>
        <v>376.5</v>
      </c>
      <c r="AB23" s="117">
        <f>-STOA!P23</f>
        <v>0</v>
      </c>
      <c r="AC23">
        <f t="shared" si="0"/>
        <v>17.072255748059177</v>
      </c>
      <c r="AD23">
        <f t="shared" si="1"/>
        <v>1215.8317056435801</v>
      </c>
      <c r="AE23">
        <f>'IDT-1'!F23</f>
        <v>0</v>
      </c>
      <c r="AF23" s="26"/>
      <c r="AG23">
        <f t="shared" si="2"/>
        <v>1215.8317056435801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11.996722207047256</v>
      </c>
      <c r="F24">
        <f>GT_Spot!T24</f>
        <v>0</v>
      </c>
      <c r="G24">
        <f>PPCL_NG!T24</f>
        <v>23.14</v>
      </c>
      <c r="H24">
        <f>PPCL_Spot!T24</f>
        <v>6.94</v>
      </c>
      <c r="I24">
        <f>Bawana_NG!T24</f>
        <v>52.993396821761415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600.15300130523121</v>
      </c>
      <c r="P24" s="77">
        <v>74.760000000000005</v>
      </c>
      <c r="Q24" s="77">
        <v>25.98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417.24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-370</v>
      </c>
      <c r="AA24" s="117">
        <f>STOA!J24</f>
        <v>376.5</v>
      </c>
      <c r="AB24" s="117">
        <f>-STOA!P24</f>
        <v>0</v>
      </c>
      <c r="AC24">
        <f t="shared" si="0"/>
        <v>17.274294642151819</v>
      </c>
      <c r="AD24">
        <f t="shared" si="1"/>
        <v>1202.4288256918881</v>
      </c>
      <c r="AE24">
        <f>'IDT-1'!F24</f>
        <v>0</v>
      </c>
      <c r="AF24" s="26"/>
      <c r="AG24">
        <f t="shared" si="2"/>
        <v>1202.4288256918881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11.996722207047256</v>
      </c>
      <c r="F25">
        <f>GT_Spot!T25</f>
        <v>0</v>
      </c>
      <c r="G25">
        <f>PPCL_NG!T25</f>
        <v>23.14</v>
      </c>
      <c r="H25">
        <f>PPCL_Spot!T25</f>
        <v>6.94</v>
      </c>
      <c r="I25">
        <f>Bawana_NG!T25</f>
        <v>52.993396821761415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649.17687119989432</v>
      </c>
      <c r="P25" s="77">
        <v>74.760000000000005</v>
      </c>
      <c r="Q25" s="77">
        <v>25.98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416.66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-392.1</v>
      </c>
      <c r="AA25" s="117">
        <f>STOA!J25</f>
        <v>376.5</v>
      </c>
      <c r="AB25" s="117">
        <f>-STOA!P25</f>
        <v>0</v>
      </c>
      <c r="AC25">
        <f t="shared" si="0"/>
        <v>17.896807315465374</v>
      </c>
      <c r="AD25">
        <f t="shared" si="1"/>
        <v>1228.1501829132378</v>
      </c>
      <c r="AE25">
        <f>'IDT-1'!F25</f>
        <v>0</v>
      </c>
      <c r="AF25" s="26"/>
      <c r="AG25">
        <f t="shared" si="2"/>
        <v>1228.1501829132378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11.996722207047256</v>
      </c>
      <c r="F26">
        <f>GT_Spot!T26</f>
        <v>0</v>
      </c>
      <c r="G26">
        <f>PPCL_NG!T26</f>
        <v>23.14</v>
      </c>
      <c r="H26">
        <f>PPCL_Spot!T26</f>
        <v>6.94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804.03772186472111</v>
      </c>
      <c r="P26" s="77">
        <v>74.760000000000005</v>
      </c>
      <c r="Q26" s="77">
        <v>25.98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416.38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-637</v>
      </c>
      <c r="AA26" s="117">
        <f>STOA!J26</f>
        <v>376.5</v>
      </c>
      <c r="AB26" s="117">
        <f>-STOA!P26</f>
        <v>0</v>
      </c>
      <c r="AC26">
        <f t="shared" si="0"/>
        <v>21.755072889913887</v>
      </c>
      <c r="AD26">
        <f t="shared" si="1"/>
        <v>1130.5793711818544</v>
      </c>
      <c r="AE26">
        <f>'IDT-1'!F26</f>
        <v>0</v>
      </c>
      <c r="AF26" s="26"/>
      <c r="AG26">
        <f t="shared" si="2"/>
        <v>1130.5793711818544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11.996722207047256</v>
      </c>
      <c r="F27">
        <f>GT_Spot!T27</f>
        <v>0</v>
      </c>
      <c r="G27">
        <f>PPCL_NG!T27</f>
        <v>23.14</v>
      </c>
      <c r="H27">
        <f>PPCL_Spot!T27</f>
        <v>6.94</v>
      </c>
      <c r="I27">
        <f>Bawana_NG!T27</f>
        <v>52.993396821761415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716.53763734977861</v>
      </c>
      <c r="P27" s="77">
        <v>28.87</v>
      </c>
      <c r="Q27" s="77">
        <v>25.98</v>
      </c>
      <c r="R27" s="80">
        <v>4.2721264940239045</v>
      </c>
      <c r="S27" s="80">
        <v>0</v>
      </c>
      <c r="T27" s="78">
        <f>SUMPRODUCT(LTA!F27:AJ27,LTA!F$101:AJ$101,LTA!F$105:AJ$105)</f>
        <v>0.4</v>
      </c>
      <c r="U27" s="78">
        <f>SUMPRODUCT(LTA!F27:AJ27,LTA!F$102:AJ$102,LTA!F$105:AJ$105)</f>
        <v>418.89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-404</v>
      </c>
      <c r="AA27" s="117">
        <f>STOA!J27</f>
        <v>376.5</v>
      </c>
      <c r="AB27" s="117">
        <f>-STOA!P27</f>
        <v>0</v>
      </c>
      <c r="AC27">
        <f t="shared" si="0"/>
        <v>18.545116696478331</v>
      </c>
      <c r="AD27">
        <f t="shared" si="1"/>
        <v>1210.9747661761328</v>
      </c>
      <c r="AE27">
        <f>'IDT-1'!F27</f>
        <v>0</v>
      </c>
      <c r="AF27" s="26"/>
      <c r="AG27">
        <f t="shared" si="2"/>
        <v>1210.9747661761328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-33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11.996722207047256</v>
      </c>
      <c r="F28">
        <f>GT_Spot!T28</f>
        <v>0</v>
      </c>
      <c r="G28">
        <f>PPCL_NG!T28</f>
        <v>23.14</v>
      </c>
      <c r="H28">
        <f>PPCL_Spot!T28</f>
        <v>6.94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804.03772186472111</v>
      </c>
      <c r="P28" s="77">
        <v>74.760000000000005</v>
      </c>
      <c r="Q28" s="77">
        <v>25.98</v>
      </c>
      <c r="R28" s="80">
        <v>8.4799999999999986</v>
      </c>
      <c r="S28" s="80">
        <v>0</v>
      </c>
      <c r="T28" s="78">
        <f>SUMPRODUCT(LTA!F28:AJ28,LTA!F$101:AJ$101,LTA!F$105:AJ$105)</f>
        <v>1.3199999999999998</v>
      </c>
      <c r="U28" s="78">
        <f>SUMPRODUCT(LTA!F28:AJ28,LTA!F$102:AJ$102,LTA!F$105:AJ$105)</f>
        <v>422.37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-647</v>
      </c>
      <c r="AA28" s="117">
        <f>STOA!J28</f>
        <v>376.5</v>
      </c>
      <c r="AB28" s="117">
        <f>-STOA!P28</f>
        <v>0</v>
      </c>
      <c r="AC28">
        <f t="shared" si="0"/>
        <v>22.237147614691931</v>
      </c>
      <c r="AD28">
        <f t="shared" si="1"/>
        <v>1204.9672964570764</v>
      </c>
      <c r="AE28">
        <f>'IDT-1'!F28</f>
        <v>0</v>
      </c>
      <c r="AF28" s="26"/>
      <c r="AG28">
        <f t="shared" si="2"/>
        <v>1204.9672964570764</v>
      </c>
      <c r="AI28" s="75">
        <f>PXIL!J28</f>
        <v>0</v>
      </c>
      <c r="AJ28" s="75">
        <f>PXIL!P28</f>
        <v>0</v>
      </c>
      <c r="AK28" s="75">
        <f>RTM_IEX!J28</f>
        <v>49.08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11.66894291177274</v>
      </c>
      <c r="F29">
        <f>GT_Spot!T29</f>
        <v>0</v>
      </c>
      <c r="G29">
        <f>PPCL_NG!T29</f>
        <v>23.14</v>
      </c>
      <c r="H29">
        <f>PPCL_Spot!T29</f>
        <v>6.94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806.74212468664302</v>
      </c>
      <c r="P29" s="77">
        <v>74.760000000000005</v>
      </c>
      <c r="Q29" s="77">
        <v>25.98</v>
      </c>
      <c r="R29" s="80">
        <v>12.65</v>
      </c>
      <c r="S29" s="80">
        <v>0</v>
      </c>
      <c r="T29" s="78">
        <f>SUMPRODUCT(LTA!F29:AJ29,LTA!F$101:AJ$101,LTA!F$105:AJ$105)</f>
        <v>2.48</v>
      </c>
      <c r="U29" s="78">
        <f>SUMPRODUCT(LTA!F29:AJ29,LTA!F$102:AJ$102,LTA!F$105:AJ$105)</f>
        <v>426.76000000000005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-663</v>
      </c>
      <c r="AA29" s="117">
        <f>STOA!J29</f>
        <v>376.5</v>
      </c>
      <c r="AB29" s="117">
        <f>-STOA!P29</f>
        <v>0</v>
      </c>
      <c r="AC29">
        <f t="shared" si="0"/>
        <v>22.369487942081555</v>
      </c>
      <c r="AD29">
        <f t="shared" si="1"/>
        <v>1187.7315796563344</v>
      </c>
      <c r="AE29">
        <f>'IDT-1'!F29</f>
        <v>0</v>
      </c>
      <c r="AF29" s="26"/>
      <c r="AG29">
        <f t="shared" si="2"/>
        <v>1187.7315796563344</v>
      </c>
      <c r="AI29" s="75">
        <f>PXIL!J29</f>
        <v>0</v>
      </c>
      <c r="AJ29" s="75">
        <f>PXIL!P29</f>
        <v>0</v>
      </c>
      <c r="AK29" s="75">
        <f>RTM_IEX!J29</f>
        <v>35.880000000000003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11.986531986531986</v>
      </c>
      <c r="F30">
        <f>GT_Spot!T30</f>
        <v>0</v>
      </c>
      <c r="G30">
        <f>PPCL_NG!T30</f>
        <v>23.14</v>
      </c>
      <c r="H30">
        <f>PPCL_Spot!T30</f>
        <v>6.94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812.79732305504285</v>
      </c>
      <c r="P30" s="77">
        <v>74.760000000000005</v>
      </c>
      <c r="Q30" s="77">
        <v>25.98</v>
      </c>
      <c r="R30" s="80">
        <v>15.702120475418694</v>
      </c>
      <c r="S30" s="80">
        <v>0</v>
      </c>
      <c r="T30" s="78">
        <f>SUMPRODUCT(LTA!F30:AJ30,LTA!F$101:AJ$101,LTA!F$105:AJ$105)</f>
        <v>4.0999999999999996</v>
      </c>
      <c r="U30" s="78">
        <f>SUMPRODUCT(LTA!F30:AJ30,LTA!F$102:AJ$102,LTA!F$105:AJ$105)</f>
        <v>431.48999999999995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-677</v>
      </c>
      <c r="AA30" s="117">
        <f>STOA!J30</f>
        <v>376.5</v>
      </c>
      <c r="AB30" s="117">
        <f>-STOA!P30</f>
        <v>0</v>
      </c>
      <c r="AC30">
        <f t="shared" si="0"/>
        <v>22.361247554686752</v>
      </c>
      <c r="AD30">
        <f t="shared" si="1"/>
        <v>1148.6347279623067</v>
      </c>
      <c r="AE30">
        <f>'IDT-1'!F30</f>
        <v>0</v>
      </c>
      <c r="AF30" s="26"/>
      <c r="AG30">
        <f t="shared" si="2"/>
        <v>1148.6347279623067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11.989896154925624</v>
      </c>
      <c r="F31">
        <f>GT_Spot!T31</f>
        <v>0</v>
      </c>
      <c r="G31">
        <f>PPCL_NG!T31</f>
        <v>23.14</v>
      </c>
      <c r="H31">
        <f>PPCL_Spot!T31</f>
        <v>3.8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808.33302089504298</v>
      </c>
      <c r="P31" s="77">
        <v>74.760000000000005</v>
      </c>
      <c r="Q31" s="77">
        <v>25.98</v>
      </c>
      <c r="R31" s="80">
        <v>18.857751013594083</v>
      </c>
      <c r="S31" s="80">
        <v>0</v>
      </c>
      <c r="T31" s="78">
        <f>SUMPRODUCT(LTA!F31:AJ31,LTA!F$101:AJ$101,LTA!F$105:AJ$105)</f>
        <v>6.43</v>
      </c>
      <c r="U31" s="78">
        <f>SUMPRODUCT(LTA!F31:AJ31,LTA!F$102:AJ$102,LTA!F$105:AJ$105)</f>
        <v>435.28000000000003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-691</v>
      </c>
      <c r="AA31" s="117">
        <f>STOA!J31</f>
        <v>376.5</v>
      </c>
      <c r="AB31" s="117">
        <f>-STOA!P31</f>
        <v>0</v>
      </c>
      <c r="AC31">
        <f t="shared" si="0"/>
        <v>22.872039996796321</v>
      </c>
      <c r="AD31">
        <f t="shared" si="1"/>
        <v>1188.0886280667664</v>
      </c>
      <c r="AE31">
        <f>'IDT-1'!F31</f>
        <v>0</v>
      </c>
      <c r="AF31" s="26"/>
      <c r="AG31">
        <f t="shared" si="2"/>
        <v>1188.0886280667664</v>
      </c>
      <c r="AI31" s="75">
        <f>PXIL!J31</f>
        <v>0</v>
      </c>
      <c r="AJ31" s="75">
        <f>PXIL!P31</f>
        <v>0</v>
      </c>
      <c r="AK31" s="75">
        <f>RTM_IEX!J31</f>
        <v>47.29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11.989896154925624</v>
      </c>
      <c r="F32">
        <f>GT_Spot!T32</f>
        <v>0</v>
      </c>
      <c r="G32">
        <f>PPCL_NG!T32</f>
        <v>23.14</v>
      </c>
      <c r="H32">
        <f>PPCL_Spot!T32</f>
        <v>3.98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804.61276909504295</v>
      </c>
      <c r="P32" s="77">
        <v>74.760000000000005</v>
      </c>
      <c r="Q32" s="77">
        <v>25.98</v>
      </c>
      <c r="R32" s="80">
        <v>20.7</v>
      </c>
      <c r="S32" s="80">
        <v>0</v>
      </c>
      <c r="T32" s="78">
        <f>SUMPRODUCT(LTA!F32:AJ32,LTA!F$101:AJ$101,LTA!F$105:AJ$105)</f>
        <v>22.22</v>
      </c>
      <c r="U32" s="78">
        <f>SUMPRODUCT(LTA!F32:AJ32,LTA!F$102:AJ$102,LTA!F$105:AJ$105)</f>
        <v>440.63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-709</v>
      </c>
      <c r="AA32" s="117">
        <f>STOA!J32</f>
        <v>376.5</v>
      </c>
      <c r="AB32" s="117">
        <f>-STOA!P32</f>
        <v>0</v>
      </c>
      <c r="AC32">
        <f t="shared" si="0"/>
        <v>22.827791867436208</v>
      </c>
      <c r="AD32">
        <f t="shared" si="1"/>
        <v>1146.9448733825323</v>
      </c>
      <c r="AE32">
        <f>'IDT-1'!F32</f>
        <v>0</v>
      </c>
      <c r="AF32" s="26"/>
      <c r="AG32">
        <f t="shared" si="2"/>
        <v>1146.9448733825323</v>
      </c>
      <c r="AI32" s="75">
        <f>PXIL!J32</f>
        <v>0</v>
      </c>
      <c r="AJ32" s="75">
        <f>PXIL!P32</f>
        <v>0</v>
      </c>
      <c r="AK32" s="75">
        <f>RTM_IEX!J32</f>
        <v>4.66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11.989896154925624</v>
      </c>
      <c r="F33">
        <f>GT_Spot!T33</f>
        <v>0</v>
      </c>
      <c r="G33">
        <f>PPCL_NG!T33</f>
        <v>23.14</v>
      </c>
      <c r="H33">
        <f>PPCL_Spot!T33</f>
        <v>3.98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804.46584297887352</v>
      </c>
      <c r="P33" s="77">
        <v>74.760000000000005</v>
      </c>
      <c r="Q33" s="77">
        <v>25.98</v>
      </c>
      <c r="R33" s="80">
        <v>20.7</v>
      </c>
      <c r="S33" s="80">
        <v>0</v>
      </c>
      <c r="T33" s="78">
        <f>SUMPRODUCT(LTA!F33:AJ33,LTA!F$101:AJ$101,LTA!F$105:AJ$105)</f>
        <v>29.48</v>
      </c>
      <c r="U33" s="78">
        <f>SUMPRODUCT(LTA!F33:AJ33,LTA!F$102:AJ$102,LTA!F$105:AJ$105)</f>
        <v>447.6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-731</v>
      </c>
      <c r="AA33" s="117">
        <f>STOA!J33</f>
        <v>376.5</v>
      </c>
      <c r="AB33" s="117">
        <f>-STOA!P33</f>
        <v>0</v>
      </c>
      <c r="AC33">
        <f t="shared" si="0"/>
        <v>23.679793723102211</v>
      </c>
      <c r="AD33">
        <f t="shared" si="1"/>
        <v>1198.715945410697</v>
      </c>
      <c r="AE33">
        <f>'IDT-1'!F33</f>
        <v>0</v>
      </c>
      <c r="AF33" s="26"/>
      <c r="AG33">
        <f t="shared" si="2"/>
        <v>1198.715945410697</v>
      </c>
      <c r="AI33" s="75">
        <f>PXIL!J33</f>
        <v>0</v>
      </c>
      <c r="AJ33" s="75">
        <f>PXIL!P33</f>
        <v>0</v>
      </c>
      <c r="AK33" s="75">
        <f>RTM_IEX!J33</f>
        <v>65.2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11.989896154925624</v>
      </c>
      <c r="F34">
        <f>GT_Spot!T34</f>
        <v>0</v>
      </c>
      <c r="G34">
        <f>PPCL_NG!T34</f>
        <v>23.14</v>
      </c>
      <c r="H34">
        <f>PPCL_Spot!T34</f>
        <v>3.98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726.65104207619072</v>
      </c>
      <c r="P34" s="77">
        <v>74.760000000000005</v>
      </c>
      <c r="Q34" s="77">
        <v>25.98</v>
      </c>
      <c r="R34" s="80">
        <v>20.7</v>
      </c>
      <c r="S34" s="80">
        <v>0</v>
      </c>
      <c r="T34" s="78">
        <f>SUMPRODUCT(LTA!F34:AJ34,LTA!F$101:AJ$101,LTA!F$105:AJ$105)</f>
        <v>36.82</v>
      </c>
      <c r="U34" s="78">
        <f>SUMPRODUCT(LTA!F34:AJ34,LTA!F$102:AJ$102,LTA!F$105:AJ$105)</f>
        <v>453.40000000000003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-675.2</v>
      </c>
      <c r="AA34" s="117">
        <f>STOA!J34</f>
        <v>376.5</v>
      </c>
      <c r="AB34" s="117">
        <f>-STOA!P34</f>
        <v>0</v>
      </c>
      <c r="AC34">
        <f t="shared" si="0"/>
        <v>22.721383959420102</v>
      </c>
      <c r="AD34">
        <f t="shared" si="1"/>
        <v>1202.8595542716962</v>
      </c>
      <c r="AE34">
        <f>'IDT-1'!F34</f>
        <v>0</v>
      </c>
      <c r="AF34" s="26"/>
      <c r="AG34">
        <f t="shared" si="2"/>
        <v>1202.8595542716962</v>
      </c>
      <c r="AI34" s="75">
        <f>PXIL!J34</f>
        <v>0</v>
      </c>
      <c r="AJ34" s="75">
        <f>PXIL!P34</f>
        <v>0</v>
      </c>
      <c r="AK34" s="75">
        <f>RTM_IEX!J34</f>
        <v>77.260000000000005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11.989896154925624</v>
      </c>
      <c r="F35">
        <f>GT_Spot!T35</f>
        <v>0</v>
      </c>
      <c r="G35">
        <f>PPCL_NG!T35</f>
        <v>23.14</v>
      </c>
      <c r="H35">
        <f>PPCL_Spot!T35</f>
        <v>4.3600000000000003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630.42073953208205</v>
      </c>
      <c r="P35" s="77">
        <v>74.760000000000005</v>
      </c>
      <c r="Q35" s="77">
        <v>25.98</v>
      </c>
      <c r="R35" s="80">
        <v>20.7</v>
      </c>
      <c r="S35" s="80">
        <v>0</v>
      </c>
      <c r="T35" s="78">
        <f>SUMPRODUCT(LTA!F35:AJ35,LTA!F$101:AJ$101,LTA!F$105:AJ$105)</f>
        <v>44.37</v>
      </c>
      <c r="U35" s="78">
        <f>SUMPRODUCT(LTA!F35:AJ35,LTA!F$102:AJ$102,LTA!F$105:AJ$105)</f>
        <v>455.59999999999991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-515</v>
      </c>
      <c r="AA35" s="117">
        <f>STOA!J35</f>
        <v>376.5</v>
      </c>
      <c r="AB35" s="117">
        <f>-STOA!P35</f>
        <v>0</v>
      </c>
      <c r="AC35">
        <f t="shared" si="0"/>
        <v>19.858369267976261</v>
      </c>
      <c r="AD35">
        <f t="shared" si="1"/>
        <v>1202.2022664190315</v>
      </c>
      <c r="AE35">
        <f>'IDT-1'!F35</f>
        <v>0</v>
      </c>
      <c r="AF35" s="26"/>
      <c r="AG35">
        <f t="shared" si="2"/>
        <v>1202.2022664190315</v>
      </c>
      <c r="AI35" s="75">
        <f>PXIL!J35</f>
        <v>0</v>
      </c>
      <c r="AJ35" s="75">
        <f>PXIL!P35</f>
        <v>0</v>
      </c>
      <c r="AK35" s="75">
        <f>RTM_IEX!J35</f>
        <v>19.239999999999998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11.989896154925624</v>
      </c>
      <c r="F36">
        <f>GT_Spot!T36</f>
        <v>0</v>
      </c>
      <c r="G36">
        <f>PPCL_NG!T36</f>
        <v>23.14</v>
      </c>
      <c r="H36">
        <f>PPCL_Spot!T36</f>
        <v>4.3600000000000003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601.26752888607382</v>
      </c>
      <c r="P36" s="77">
        <v>74.759999999999991</v>
      </c>
      <c r="Q36" s="77">
        <v>25.98</v>
      </c>
      <c r="R36" s="80">
        <v>20.7</v>
      </c>
      <c r="S36" s="80">
        <v>0</v>
      </c>
      <c r="T36" s="78">
        <f>SUMPRODUCT(LTA!F36:AJ36,LTA!F$101:AJ$101,LTA!F$105:AJ$105)</f>
        <v>52.14</v>
      </c>
      <c r="U36" s="78">
        <f>SUMPRODUCT(LTA!F36:AJ36,LTA!F$102:AJ$102,LTA!F$105:AJ$105)</f>
        <v>444.47999999999996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-509</v>
      </c>
      <c r="AA36" s="117">
        <f>STOA!J36</f>
        <v>376.5</v>
      </c>
      <c r="AB36" s="117">
        <f>-STOA!P36</f>
        <v>0</v>
      </c>
      <c r="AC36">
        <f t="shared" si="0"/>
        <v>19.349760249158216</v>
      </c>
      <c r="AD36">
        <f t="shared" si="1"/>
        <v>1156.9676647918413</v>
      </c>
      <c r="AE36">
        <f>'IDT-1'!F36</f>
        <v>0</v>
      </c>
      <c r="AF36" s="26"/>
      <c r="AG36">
        <f t="shared" si="2"/>
        <v>1156.9676647918413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11.989896154925624</v>
      </c>
      <c r="F37">
        <f>GT_Spot!T37</f>
        <v>0</v>
      </c>
      <c r="G37">
        <f>PPCL_NG!T37</f>
        <v>23.14</v>
      </c>
      <c r="H37">
        <f>PPCL_Spot!T37</f>
        <v>3.21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537.17106241705324</v>
      </c>
      <c r="P37" s="77">
        <v>28.869999999999997</v>
      </c>
      <c r="Q37" s="77">
        <v>7.6988656452563342</v>
      </c>
      <c r="R37" s="80">
        <v>20.7</v>
      </c>
      <c r="S37" s="80">
        <v>0</v>
      </c>
      <c r="T37" s="78">
        <f>SUMPRODUCT(LTA!F37:AJ37,LTA!F$101:AJ$101,LTA!F$105:AJ$105)</f>
        <v>59.550000000000004</v>
      </c>
      <c r="U37" s="78">
        <f>SUMPRODUCT(LTA!F37:AJ37,LTA!F$102:AJ$102,LTA!F$105:AJ$105)</f>
        <v>445.03999999999996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-312</v>
      </c>
      <c r="AA37" s="117">
        <f>STOA!J37</f>
        <v>376.5</v>
      </c>
      <c r="AB37" s="117">
        <f>-STOA!P37</f>
        <v>0</v>
      </c>
      <c r="AC37">
        <f t="shared" si="0"/>
        <v>17.040142240036609</v>
      </c>
      <c r="AD37">
        <f t="shared" si="1"/>
        <v>1292.5696819771986</v>
      </c>
      <c r="AE37">
        <f>'IDT-1'!F37</f>
        <v>0</v>
      </c>
      <c r="AF37" s="26"/>
      <c r="AG37">
        <f t="shared" si="2"/>
        <v>1292.5696819771986</v>
      </c>
      <c r="AI37" s="75">
        <f>PXIL!J37</f>
        <v>0</v>
      </c>
      <c r="AJ37" s="75">
        <f>PXIL!P37</f>
        <v>0</v>
      </c>
      <c r="AK37" s="75">
        <f>RTM_IEX!J37</f>
        <v>57.74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11.989896154925624</v>
      </c>
      <c r="F38">
        <f>GT_Spot!T38</f>
        <v>0</v>
      </c>
      <c r="G38">
        <f>PPCL_NG!T38</f>
        <v>23.14</v>
      </c>
      <c r="H38">
        <f>PPCL_Spot!T38</f>
        <v>4.3600000000000003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537.17106241705324</v>
      </c>
      <c r="P38" s="77">
        <v>28.869999999999997</v>
      </c>
      <c r="Q38" s="77">
        <v>7.6988656452563342</v>
      </c>
      <c r="R38" s="80">
        <v>20.7</v>
      </c>
      <c r="S38" s="80">
        <v>0</v>
      </c>
      <c r="T38" s="78">
        <f>SUMPRODUCT(LTA!F38:AJ38,LTA!F$101:AJ$101,LTA!F$105:AJ$105)</f>
        <v>60.290000000000006</v>
      </c>
      <c r="U38" s="78">
        <f>SUMPRODUCT(LTA!F38:AJ38,LTA!F$102:AJ$102,LTA!F$105:AJ$105)</f>
        <v>450.62999999999994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-320</v>
      </c>
      <c r="AA38" s="117">
        <f>STOA!J38</f>
        <v>376.5</v>
      </c>
      <c r="AB38" s="117">
        <f>-STOA!P38</f>
        <v>0</v>
      </c>
      <c r="AC38">
        <f t="shared" si="0"/>
        <v>17.176991260214173</v>
      </c>
      <c r="AD38">
        <f t="shared" si="1"/>
        <v>1291.912832957021</v>
      </c>
      <c r="AE38">
        <f>'IDT-1'!F38</f>
        <v>0</v>
      </c>
      <c r="AF38" s="26"/>
      <c r="AG38">
        <f t="shared" si="2"/>
        <v>1291.912832957021</v>
      </c>
      <c r="AI38" s="75">
        <f>PXIL!J38</f>
        <v>0</v>
      </c>
      <c r="AJ38" s="75">
        <f>PXIL!P38</f>
        <v>0</v>
      </c>
      <c r="AK38" s="75">
        <f>RTM_IEX!J38</f>
        <v>57.74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10.312579838933626</v>
      </c>
      <c r="F39">
        <f>GT_Spot!T39</f>
        <v>0</v>
      </c>
      <c r="G39">
        <f>PPCL_NG!T39</f>
        <v>23.14</v>
      </c>
      <c r="H39">
        <f>PPCL_Spot!T39</f>
        <v>4.2300000000000004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578.66137986675938</v>
      </c>
      <c r="P39" s="77">
        <v>28.87</v>
      </c>
      <c r="Q39" s="77">
        <v>7.6988656452563342</v>
      </c>
      <c r="R39" s="80">
        <v>20.7</v>
      </c>
      <c r="S39" s="80">
        <v>0</v>
      </c>
      <c r="T39" s="78">
        <f>SUMPRODUCT(LTA!F39:AJ39,LTA!F$101:AJ$101,LTA!F$105:AJ$105)</f>
        <v>64.33</v>
      </c>
      <c r="U39" s="78">
        <f>SUMPRODUCT(LTA!F39:AJ39,LTA!F$102:AJ$102,LTA!F$105:AJ$105)</f>
        <v>458.55999999999995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-298</v>
      </c>
      <c r="AA39" s="117">
        <f>STOA!J39</f>
        <v>376.5</v>
      </c>
      <c r="AB39" s="117">
        <f>-STOA!P39</f>
        <v>0</v>
      </c>
      <c r="AC39">
        <f t="shared" si="0"/>
        <v>16.928106864702563</v>
      </c>
      <c r="AD39">
        <f t="shared" si="1"/>
        <v>1308.0747184862469</v>
      </c>
      <c r="AE39">
        <f>'IDT-1'!F39</f>
        <v>0</v>
      </c>
      <c r="AF39" s="26"/>
      <c r="AG39">
        <f t="shared" si="2"/>
        <v>1308.0747184862469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10.312579838933626</v>
      </c>
      <c r="F40">
        <f>GT_Spot!T40</f>
        <v>0</v>
      </c>
      <c r="G40">
        <f>PPCL_NG!T40</f>
        <v>23.14</v>
      </c>
      <c r="H40">
        <f>PPCL_Spot!T40</f>
        <v>4.2300000000000004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578.66532177723423</v>
      </c>
      <c r="P40" s="77">
        <v>28.87</v>
      </c>
      <c r="Q40" s="77">
        <v>7.6988656452563342</v>
      </c>
      <c r="R40" s="80">
        <v>20.7</v>
      </c>
      <c r="S40" s="80">
        <v>0</v>
      </c>
      <c r="T40" s="78">
        <f>SUMPRODUCT(LTA!F40:AJ40,LTA!F$101:AJ$101,LTA!F$105:AJ$105)</f>
        <v>69.41</v>
      </c>
      <c r="U40" s="78">
        <f>SUMPRODUCT(LTA!F40:AJ40,LTA!F$102:AJ$102,LTA!F$105:AJ$105)</f>
        <v>467.87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-240</v>
      </c>
      <c r="AA40" s="117">
        <f>STOA!J40</f>
        <v>376.5</v>
      </c>
      <c r="AB40" s="117">
        <f>-STOA!P40</f>
        <v>0</v>
      </c>
      <c r="AC40">
        <f t="shared" si="0"/>
        <v>16.539842157227412</v>
      </c>
      <c r="AD40">
        <f t="shared" si="1"/>
        <v>1380.8569251041968</v>
      </c>
      <c r="AE40">
        <f>'IDT-1'!F40</f>
        <v>0</v>
      </c>
      <c r="AF40" s="26"/>
      <c r="AG40">
        <f t="shared" si="2"/>
        <v>1380.8569251041968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11.885521885521884</v>
      </c>
      <c r="F41">
        <f>GT_Spot!T41</f>
        <v>0</v>
      </c>
      <c r="G41">
        <f>PPCL_NG!T41</f>
        <v>23.14</v>
      </c>
      <c r="H41">
        <f>PPCL_Spot!T41</f>
        <v>6.36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578.64619409483385</v>
      </c>
      <c r="P41" s="77">
        <v>28.87</v>
      </c>
      <c r="Q41" s="77">
        <v>7.6988656452563342</v>
      </c>
      <c r="R41" s="80">
        <v>20.7</v>
      </c>
      <c r="S41" s="80">
        <v>0</v>
      </c>
      <c r="T41" s="78">
        <f>SUMPRODUCT(LTA!F41:AJ41,LTA!F$101:AJ$101,LTA!F$105:AJ$105)</f>
        <v>73.39</v>
      </c>
      <c r="U41" s="78">
        <f>SUMPRODUCT(LTA!F41:AJ41,LTA!F$102:AJ$102,LTA!F$105:AJ$105)</f>
        <v>478.14999999999992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-172</v>
      </c>
      <c r="AA41" s="117">
        <f>STOA!J41</f>
        <v>376.5</v>
      </c>
      <c r="AB41" s="117">
        <f>-STOA!P41</f>
        <v>0</v>
      </c>
      <c r="AC41">
        <f t="shared" si="0"/>
        <v>16.671113341065677</v>
      </c>
      <c r="AD41">
        <f t="shared" si="1"/>
        <v>1401.6694682845464</v>
      </c>
      <c r="AE41">
        <f>'IDT-1'!F41</f>
        <v>0</v>
      </c>
      <c r="AF41" s="26"/>
      <c r="AG41">
        <f t="shared" si="2"/>
        <v>1401.6694682845464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-65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11.871935390827803</v>
      </c>
      <c r="F42">
        <f>GT_Spot!T42</f>
        <v>0</v>
      </c>
      <c r="G42">
        <f>PPCL_NG!T42</f>
        <v>23.14</v>
      </c>
      <c r="H42">
        <f>PPCL_Spot!T42</f>
        <v>6.36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578.64619409483385</v>
      </c>
      <c r="P42" s="77">
        <v>28.87</v>
      </c>
      <c r="Q42" s="77">
        <v>7.6988656452563342</v>
      </c>
      <c r="R42" s="80">
        <v>20.7</v>
      </c>
      <c r="S42" s="80">
        <v>0</v>
      </c>
      <c r="T42" s="78">
        <f>SUMPRODUCT(LTA!F42:AJ42,LTA!F$101:AJ$101,LTA!F$105:AJ$105)</f>
        <v>77.33</v>
      </c>
      <c r="U42" s="78">
        <f>SUMPRODUCT(LTA!F42:AJ42,LTA!F$102:AJ$102,LTA!F$105:AJ$105)</f>
        <v>488.27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-142</v>
      </c>
      <c r="AA42" s="117">
        <f>STOA!J42</f>
        <v>376.5</v>
      </c>
      <c r="AB42" s="117">
        <f>-STOA!P42</f>
        <v>0</v>
      </c>
      <c r="AC42">
        <f t="shared" si="0"/>
        <v>15.951299665303814</v>
      </c>
      <c r="AD42">
        <f t="shared" si="1"/>
        <v>1511.4356954656141</v>
      </c>
      <c r="AE42">
        <f>'IDT-1'!F42</f>
        <v>0</v>
      </c>
      <c r="AF42" s="26"/>
      <c r="AG42">
        <f t="shared" si="2"/>
        <v>1511.4356954656141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11.871935390827803</v>
      </c>
      <c r="F43">
        <f>GT_Spot!T43</f>
        <v>0</v>
      </c>
      <c r="G43">
        <f>PPCL_NG!T43</f>
        <v>23.14</v>
      </c>
      <c r="H43">
        <f>PPCL_Spot!T43</f>
        <v>6.36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580.55845049314087</v>
      </c>
      <c r="P43" s="77">
        <v>28.87</v>
      </c>
      <c r="Q43" s="77">
        <v>20.82</v>
      </c>
      <c r="R43" s="80">
        <v>20.7</v>
      </c>
      <c r="S43" s="80">
        <v>0</v>
      </c>
      <c r="T43" s="78">
        <f>SUMPRODUCT(LTA!F43:AJ43,LTA!F$101:AJ$101,LTA!F$105:AJ$105)</f>
        <v>104.61</v>
      </c>
      <c r="U43" s="78">
        <f>SUMPRODUCT(LTA!F43:AJ43,LTA!F$102:AJ$102,LTA!F$105:AJ$105)</f>
        <v>499.18999999999994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-110</v>
      </c>
      <c r="AA43" s="117">
        <f>STOA!J43</f>
        <v>376.5</v>
      </c>
      <c r="AB43" s="117">
        <f>-STOA!P43</f>
        <v>0</v>
      </c>
      <c r="AC43">
        <f t="shared" si="0"/>
        <v>17.112247450661897</v>
      </c>
      <c r="AD43">
        <f t="shared" si="1"/>
        <v>1485.5081384333068</v>
      </c>
      <c r="AE43">
        <f>'IDT-1'!F43</f>
        <v>0</v>
      </c>
      <c r="AF43" s="26"/>
      <c r="AG43">
        <f t="shared" si="2"/>
        <v>1485.5081384333068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-110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11.871935390827803</v>
      </c>
      <c r="F44">
        <f>GT_Spot!T44</f>
        <v>0</v>
      </c>
      <c r="G44">
        <f>PPCL_NG!T44</f>
        <v>23.14</v>
      </c>
      <c r="H44">
        <f>PPCL_Spot!T44</f>
        <v>6.36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580.55845049314087</v>
      </c>
      <c r="P44" s="77">
        <v>28.87</v>
      </c>
      <c r="Q44" s="77">
        <v>20.82</v>
      </c>
      <c r="R44" s="80">
        <v>20.7</v>
      </c>
      <c r="S44" s="80">
        <v>0</v>
      </c>
      <c r="T44" s="78">
        <f>SUMPRODUCT(LTA!F44:AJ44,LTA!F$101:AJ$101,LTA!F$105:AJ$105)</f>
        <v>110.51</v>
      </c>
      <c r="U44" s="78">
        <f>SUMPRODUCT(LTA!F44:AJ44,LTA!F$102:AJ$102,LTA!F$105:AJ$105)</f>
        <v>507.05999999999995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-76</v>
      </c>
      <c r="AA44" s="117">
        <f>STOA!J44</f>
        <v>376.5</v>
      </c>
      <c r="AB44" s="117">
        <f>-STOA!P44</f>
        <v>0</v>
      </c>
      <c r="AC44">
        <f t="shared" si="0"/>
        <v>16.310098188353582</v>
      </c>
      <c r="AD44">
        <f t="shared" si="1"/>
        <v>1604.0802876956152</v>
      </c>
      <c r="AE44">
        <f>'IDT-1'!F44</f>
        <v>0</v>
      </c>
      <c r="AF44" s="26"/>
      <c r="AG44">
        <f t="shared" si="2"/>
        <v>1604.0802876956152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-40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11.871935390827803</v>
      </c>
      <c r="F45">
        <f>GT_Spot!T45</f>
        <v>0</v>
      </c>
      <c r="G45">
        <f>PPCL_NG!T45</f>
        <v>23.14</v>
      </c>
      <c r="H45">
        <f>PPCL_Spot!T45</f>
        <v>6.36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570.82368219794091</v>
      </c>
      <c r="P45" s="77">
        <v>28.87</v>
      </c>
      <c r="Q45" s="77">
        <v>26.626932381062087</v>
      </c>
      <c r="R45" s="80">
        <v>20.7</v>
      </c>
      <c r="S45" s="80">
        <v>0</v>
      </c>
      <c r="T45" s="78">
        <f>SUMPRODUCT(LTA!F45:AJ45,LTA!F$101:AJ$101,LTA!F$105:AJ$105)</f>
        <v>110.87</v>
      </c>
      <c r="U45" s="78">
        <f>SUMPRODUCT(LTA!F45:AJ45,LTA!F$102:AJ$102,LTA!F$105:AJ$105)</f>
        <v>502.24999999999994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-65</v>
      </c>
      <c r="AA45" s="117">
        <f>STOA!J45</f>
        <v>376.5</v>
      </c>
      <c r="AB45" s="117">
        <f>-STOA!P45</f>
        <v>0</v>
      </c>
      <c r="AC45">
        <f t="shared" si="0"/>
        <v>16.227495104786975</v>
      </c>
      <c r="AD45">
        <f t="shared" si="1"/>
        <v>1596.7850548650438</v>
      </c>
      <c r="AE45">
        <f>'IDT-1'!F45</f>
        <v>0</v>
      </c>
      <c r="AF45" s="26"/>
      <c r="AG45">
        <f t="shared" si="2"/>
        <v>1596.7850548650438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11.871935390827803</v>
      </c>
      <c r="F46">
        <f>GT_Spot!T46</f>
        <v>0</v>
      </c>
      <c r="G46">
        <f>PPCL_NG!T46</f>
        <v>23.14</v>
      </c>
      <c r="H46">
        <f>PPCL_Spot!T46</f>
        <v>6.36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570.82368219794091</v>
      </c>
      <c r="P46" s="77">
        <v>28.87</v>
      </c>
      <c r="Q46" s="77">
        <v>26.626932381062087</v>
      </c>
      <c r="R46" s="80">
        <v>20.7</v>
      </c>
      <c r="S46" s="80">
        <v>0</v>
      </c>
      <c r="T46" s="78">
        <f>SUMPRODUCT(LTA!F46:AJ46,LTA!F$101:AJ$101,LTA!F$105:AJ$105)</f>
        <v>111.24000000000001</v>
      </c>
      <c r="U46" s="78">
        <f>SUMPRODUCT(LTA!F46:AJ46,LTA!F$102:AJ$102,LTA!F$105:AJ$105)</f>
        <v>507.32999999999993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-49</v>
      </c>
      <c r="AA46" s="117">
        <f>STOA!J46</f>
        <v>376.5</v>
      </c>
      <c r="AB46" s="117">
        <f>-STOA!P46</f>
        <v>0</v>
      </c>
      <c r="AC46">
        <f t="shared" si="0"/>
        <v>16.133405064431852</v>
      </c>
      <c r="AD46">
        <f t="shared" si="1"/>
        <v>1618.3291449053991</v>
      </c>
      <c r="AE46">
        <f>'IDT-1'!F46</f>
        <v>0</v>
      </c>
      <c r="AF46" s="26"/>
      <c r="AG46">
        <f t="shared" si="2"/>
        <v>1618.3291449053991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11.871935390827803</v>
      </c>
      <c r="F47">
        <f>GT_Spot!T47</f>
        <v>0</v>
      </c>
      <c r="G47">
        <f>PPCL_NG!T47</f>
        <v>23.14</v>
      </c>
      <c r="H47">
        <f>PPCL_Spot!T47</f>
        <v>6.36</v>
      </c>
      <c r="I47">
        <f>Bawana_NG!T47</f>
        <v>52.993396821761415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576.57036491345639</v>
      </c>
      <c r="P47" s="77">
        <v>28.87</v>
      </c>
      <c r="Q47" s="77">
        <v>26.626932381062087</v>
      </c>
      <c r="R47" s="80">
        <v>20.7</v>
      </c>
      <c r="S47" s="80">
        <v>0</v>
      </c>
      <c r="T47" s="78">
        <f>SUMPRODUCT(LTA!F47:AJ47,LTA!F$101:AJ$101,LTA!F$105:AJ$105)</f>
        <v>113.42</v>
      </c>
      <c r="U47" s="78">
        <f>SUMPRODUCT(LTA!F47:AJ47,LTA!F$102:AJ$102,LTA!F$105:AJ$105)</f>
        <v>511.45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-52</v>
      </c>
      <c r="AA47" s="117">
        <f>STOA!J47</f>
        <v>389.68</v>
      </c>
      <c r="AB47" s="117">
        <f>-STOA!P47</f>
        <v>0</v>
      </c>
      <c r="AC47">
        <f t="shared" si="0"/>
        <v>17.047601328524536</v>
      </c>
      <c r="AD47">
        <f t="shared" si="1"/>
        <v>1570.6350281785833</v>
      </c>
      <c r="AE47">
        <f>'IDT-1'!F47</f>
        <v>0</v>
      </c>
      <c r="AF47" s="26"/>
      <c r="AG47">
        <f t="shared" si="2"/>
        <v>1570.6350281785833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-122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11.871935390827803</v>
      </c>
      <c r="F48">
        <f>GT_Spot!T48</f>
        <v>0</v>
      </c>
      <c r="G48">
        <f>PPCL_NG!T48</f>
        <v>23.14</v>
      </c>
      <c r="H48">
        <f>PPCL_Spot!T48</f>
        <v>6.36</v>
      </c>
      <c r="I48">
        <f>Bawana_NG!T48</f>
        <v>52.993396821761415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574.85873894693805</v>
      </c>
      <c r="P48" s="77">
        <v>28.87</v>
      </c>
      <c r="Q48" s="77">
        <v>26.626932381062087</v>
      </c>
      <c r="R48" s="80">
        <v>20.7</v>
      </c>
      <c r="S48" s="80">
        <v>0</v>
      </c>
      <c r="T48" s="78">
        <f>SUMPRODUCT(LTA!F48:AJ48,LTA!F$101:AJ$101,LTA!F$105:AJ$105)</f>
        <v>113.73</v>
      </c>
      <c r="U48" s="78">
        <f>SUMPRODUCT(LTA!F48:AJ48,LTA!F$102:AJ$102,LTA!F$105:AJ$105)</f>
        <v>515.88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-37</v>
      </c>
      <c r="AA48" s="117">
        <f>STOA!J48</f>
        <v>389.68</v>
      </c>
      <c r="AB48" s="117">
        <f>-STOA!P48</f>
        <v>0</v>
      </c>
      <c r="AC48">
        <f t="shared" si="0"/>
        <v>16.56819775125404</v>
      </c>
      <c r="AD48">
        <f t="shared" si="1"/>
        <v>1631.1428057893354</v>
      </c>
      <c r="AE48">
        <f>'IDT-1'!F48</f>
        <v>0</v>
      </c>
      <c r="AF48" s="26"/>
      <c r="AG48">
        <f t="shared" si="2"/>
        <v>1631.1428057893354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-80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11.871935390827803</v>
      </c>
      <c r="F49">
        <f>GT_Spot!T49</f>
        <v>0</v>
      </c>
      <c r="G49">
        <f>PPCL_NG!T49</f>
        <v>23.14</v>
      </c>
      <c r="H49">
        <f>PPCL_Spot!T49</f>
        <v>6.36</v>
      </c>
      <c r="I49">
        <f>Bawana_NG!T49</f>
        <v>52.993396821761415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576.45203511780767</v>
      </c>
      <c r="P49" s="77">
        <v>28.87</v>
      </c>
      <c r="Q49" s="77">
        <v>26.626932381062087</v>
      </c>
      <c r="R49" s="80">
        <v>20.7</v>
      </c>
      <c r="S49" s="80">
        <v>0</v>
      </c>
      <c r="T49" s="78">
        <f>SUMPRODUCT(LTA!F49:AJ49,LTA!F$101:AJ$101,LTA!F$105:AJ$105)</f>
        <v>114.22</v>
      </c>
      <c r="U49" s="78">
        <f>SUMPRODUCT(LTA!F49:AJ49,LTA!F$102:AJ$102,LTA!F$105:AJ$105)</f>
        <v>518.95000000000005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-24</v>
      </c>
      <c r="AA49" s="117">
        <f>STOA!J49</f>
        <v>389.68</v>
      </c>
      <c r="AB49" s="117">
        <f>-STOA!P49</f>
        <v>0</v>
      </c>
      <c r="AC49">
        <f t="shared" si="0"/>
        <v>16.764474925435014</v>
      </c>
      <c r="AD49">
        <f t="shared" si="1"/>
        <v>1619.0998247860241</v>
      </c>
      <c r="AE49">
        <f>'IDT-1'!F49</f>
        <v>0</v>
      </c>
      <c r="AF49" s="26"/>
      <c r="AG49">
        <f t="shared" si="2"/>
        <v>1619.0998247860241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-110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11.871935390827803</v>
      </c>
      <c r="F50">
        <f>GT_Spot!T50</f>
        <v>0</v>
      </c>
      <c r="G50">
        <f>PPCL_NG!T50</f>
        <v>23.14</v>
      </c>
      <c r="H50">
        <f>PPCL_Spot!T50</f>
        <v>6.36</v>
      </c>
      <c r="I50">
        <f>Bawana_NG!T50</f>
        <v>52.993396821761415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575.38760547085553</v>
      </c>
      <c r="P50" s="77">
        <v>28.87</v>
      </c>
      <c r="Q50" s="77">
        <v>26.626932381062087</v>
      </c>
      <c r="R50" s="80">
        <v>20.7</v>
      </c>
      <c r="S50" s="80">
        <v>0</v>
      </c>
      <c r="T50" s="78">
        <f>SUMPRODUCT(LTA!F50:AJ50,LTA!F$101:AJ$101,LTA!F$105:AJ$105)</f>
        <v>114.37</v>
      </c>
      <c r="U50" s="78">
        <f>SUMPRODUCT(LTA!F50:AJ50,LTA!F$102:AJ$102,LTA!F$105:AJ$105)</f>
        <v>525.1099999999999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-15</v>
      </c>
      <c r="AA50" s="117">
        <f>STOA!J50</f>
        <v>389.68</v>
      </c>
      <c r="AB50" s="117">
        <f>-STOA!P50</f>
        <v>0</v>
      </c>
      <c r="AC50">
        <f t="shared" si="0"/>
        <v>16.641951521620122</v>
      </c>
      <c r="AD50">
        <f t="shared" si="1"/>
        <v>1643.4679185428868</v>
      </c>
      <c r="AE50">
        <f>'IDT-1'!F50</f>
        <v>0</v>
      </c>
      <c r="AF50" s="26"/>
      <c r="AG50">
        <f t="shared" si="2"/>
        <v>1643.4679185428868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-100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11.727007943512797</v>
      </c>
      <c r="F51">
        <f>GT_Spot!T51</f>
        <v>0</v>
      </c>
      <c r="G51">
        <f>PPCL_NG!T51</f>
        <v>23.14</v>
      </c>
      <c r="H51">
        <f>PPCL_Spot!T51</f>
        <v>6.17</v>
      </c>
      <c r="I51">
        <f>Bawana_NG!T51</f>
        <v>52.993396821761415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578.17234282745028</v>
      </c>
      <c r="P51" s="77">
        <v>37.090000000000003</v>
      </c>
      <c r="Q51" s="77">
        <v>26.626932381062087</v>
      </c>
      <c r="R51" s="80">
        <v>20.7</v>
      </c>
      <c r="S51" s="80">
        <v>0</v>
      </c>
      <c r="T51" s="78">
        <f>SUMPRODUCT(LTA!F51:AJ51,LTA!F$101:AJ$101,LTA!F$105:AJ$105)</f>
        <v>49.099999999999994</v>
      </c>
      <c r="U51" s="78">
        <f>SUMPRODUCT(LTA!F51:AJ51,LTA!F$102:AJ$102,LTA!F$105:AJ$105)</f>
        <v>522.37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-9</v>
      </c>
      <c r="AA51" s="117">
        <f>STOA!J51</f>
        <v>389.68</v>
      </c>
      <c r="AB51" s="117">
        <f>-STOA!P51</f>
        <v>0</v>
      </c>
      <c r="AC51">
        <f t="shared" si="0"/>
        <v>16.52799545979838</v>
      </c>
      <c r="AD51">
        <f t="shared" si="1"/>
        <v>1542.2416845139883</v>
      </c>
      <c r="AE51">
        <f>'IDT-1'!F51</f>
        <v>0</v>
      </c>
      <c r="AF51" s="26"/>
      <c r="AG51">
        <f t="shared" si="2"/>
        <v>1542.2416845139883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-150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11.727007943512797</v>
      </c>
      <c r="F52">
        <f>GT_Spot!T52</f>
        <v>0</v>
      </c>
      <c r="G52">
        <f>PPCL_NG!T52</f>
        <v>23.14</v>
      </c>
      <c r="H52">
        <f>PPCL_Spot!T52</f>
        <v>6.17</v>
      </c>
      <c r="I52">
        <f>Bawana_NG!T52</f>
        <v>90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578.17234282745028</v>
      </c>
      <c r="P52" s="77">
        <v>28.869999999999997</v>
      </c>
      <c r="Q52" s="77">
        <v>26.626932381062087</v>
      </c>
      <c r="R52" s="80">
        <v>20.7</v>
      </c>
      <c r="S52" s="80">
        <v>0</v>
      </c>
      <c r="T52" s="78">
        <f>SUMPRODUCT(LTA!F52:AJ52,LTA!F$101:AJ$101,LTA!F$105:AJ$105)</f>
        <v>49.15</v>
      </c>
      <c r="U52" s="78">
        <f>SUMPRODUCT(LTA!F52:AJ52,LTA!F$102:AJ$102,LTA!F$105:AJ$105)</f>
        <v>524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-11</v>
      </c>
      <c r="AA52" s="117">
        <f>STOA!J52</f>
        <v>389.68</v>
      </c>
      <c r="AB52" s="117">
        <f>-STOA!P52</f>
        <v>0</v>
      </c>
      <c r="AC52">
        <f t="shared" si="0"/>
        <v>16.369951446701503</v>
      </c>
      <c r="AD52">
        <f t="shared" si="1"/>
        <v>1620.8663317053238</v>
      </c>
      <c r="AE52">
        <f>'IDT-1'!F52</f>
        <v>0</v>
      </c>
      <c r="AF52" s="26"/>
      <c r="AG52">
        <f t="shared" si="2"/>
        <v>1620.8663317053238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11.854049243547907</v>
      </c>
      <c r="F53">
        <f>GT_Spot!T53</f>
        <v>0</v>
      </c>
      <c r="G53">
        <f>PPCL_NG!T53</f>
        <v>23.14</v>
      </c>
      <c r="H53">
        <f>PPCL_Spot!T53</f>
        <v>6.17</v>
      </c>
      <c r="I53">
        <f>Bawana_NG!T53</f>
        <v>90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578.30162349725038</v>
      </c>
      <c r="P53" s="77">
        <v>28.869999999999997</v>
      </c>
      <c r="Q53" s="77">
        <v>26.626932381062087</v>
      </c>
      <c r="R53" s="80">
        <v>20.7</v>
      </c>
      <c r="S53" s="80">
        <v>0</v>
      </c>
      <c r="T53" s="78">
        <f>SUMPRODUCT(LTA!F53:AJ53,LTA!F$101:AJ$101,LTA!F$105:AJ$105)</f>
        <v>52.52</v>
      </c>
      <c r="U53" s="78">
        <f>SUMPRODUCT(LTA!F53:AJ53,LTA!F$102:AJ$102,LTA!F$105:AJ$105)</f>
        <v>526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389.68</v>
      </c>
      <c r="AB53" s="117">
        <f>-STOA!P53</f>
        <v>0</v>
      </c>
      <c r="AC53">
        <f t="shared" si="0"/>
        <v>16.987663241456556</v>
      </c>
      <c r="AD53">
        <f t="shared" si="1"/>
        <v>1561.8749418804039</v>
      </c>
      <c r="AE53">
        <f>'IDT-1'!F53</f>
        <v>0</v>
      </c>
      <c r="AF53" s="26"/>
      <c r="AG53">
        <f t="shared" si="2"/>
        <v>1561.8749418804039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-175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11.854049243547907</v>
      </c>
      <c r="F54">
        <f>GT_Spot!T54</f>
        <v>0</v>
      </c>
      <c r="G54">
        <f>PPCL_NG!T54</f>
        <v>23.14</v>
      </c>
      <c r="H54">
        <f>PPCL_Spot!T54</f>
        <v>6.17</v>
      </c>
      <c r="I54">
        <f>Bawana_NG!T54</f>
        <v>90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579.1336081292784</v>
      </c>
      <c r="P54" s="77">
        <v>28.869999999999997</v>
      </c>
      <c r="Q54" s="77">
        <v>26.626932381062087</v>
      </c>
      <c r="R54" s="80">
        <v>20.7</v>
      </c>
      <c r="S54" s="80">
        <v>0</v>
      </c>
      <c r="T54" s="78">
        <f>SUMPRODUCT(LTA!F54:AJ54,LTA!F$101:AJ$101,LTA!F$105:AJ$105)</f>
        <v>52.44</v>
      </c>
      <c r="U54" s="78">
        <f>SUMPRODUCT(LTA!F54:AJ54,LTA!F$102:AJ$102,LTA!F$105:AJ$105)</f>
        <v>526.24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-12</v>
      </c>
      <c r="AA54" s="117">
        <f>STOA!J54</f>
        <v>389.68</v>
      </c>
      <c r="AB54" s="117">
        <f>-STOA!P54</f>
        <v>0</v>
      </c>
      <c r="AC54">
        <f t="shared" si="0"/>
        <v>16.703414497985953</v>
      </c>
      <c r="AD54">
        <f t="shared" si="1"/>
        <v>1596.1511752559024</v>
      </c>
      <c r="AE54">
        <f>'IDT-1'!F54</f>
        <v>0</v>
      </c>
      <c r="AF54" s="26"/>
      <c r="AG54">
        <f t="shared" si="2"/>
        <v>1596.1511752559024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-130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9.7255588235294113</v>
      </c>
      <c r="F55">
        <f>GT_Spot!T55</f>
        <v>0</v>
      </c>
      <c r="G55">
        <f>PPCL_NG!T55</f>
        <v>23.14</v>
      </c>
      <c r="H55">
        <f>PPCL_Spot!T55</f>
        <v>4.71</v>
      </c>
      <c r="I55">
        <f>Bawana_NG!T55</f>
        <v>55.273408337428137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577.08355082838773</v>
      </c>
      <c r="P55" s="77">
        <v>28.869999999999997</v>
      </c>
      <c r="Q55" s="77">
        <v>26.626932381062087</v>
      </c>
      <c r="R55" s="80">
        <v>20.7</v>
      </c>
      <c r="S55" s="80">
        <v>0</v>
      </c>
      <c r="T55" s="78">
        <f>SUMPRODUCT(LTA!F55:AJ55,LTA!F$101:AJ$101,LTA!F$105:AJ$105)</f>
        <v>55.66</v>
      </c>
      <c r="U55" s="78">
        <f>SUMPRODUCT(LTA!F55:AJ55,LTA!F$102:AJ$102,LTA!F$105:AJ$105)</f>
        <v>523.97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-105</v>
      </c>
      <c r="AA55" s="117">
        <f>STOA!J55</f>
        <v>389.68</v>
      </c>
      <c r="AB55" s="117">
        <f>-STOA!P55</f>
        <v>0</v>
      </c>
      <c r="AC55">
        <f t="shared" si="0"/>
        <v>17.004664580531582</v>
      </c>
      <c r="AD55">
        <f t="shared" si="1"/>
        <v>1483.4347857898758</v>
      </c>
      <c r="AE55">
        <f>'IDT-1'!F55</f>
        <v>0</v>
      </c>
      <c r="AF55" s="26"/>
      <c r="AG55">
        <f t="shared" si="2"/>
        <v>1483.4347857898758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11.854049243547907</v>
      </c>
      <c r="F56">
        <f>GT_Spot!T56</f>
        <v>0</v>
      </c>
      <c r="G56">
        <f>PPCL_NG!T56</f>
        <v>23.14</v>
      </c>
      <c r="H56">
        <f>PPCL_Spot!T56</f>
        <v>6.17</v>
      </c>
      <c r="I56">
        <f>Bawana_NG!T56</f>
        <v>55.273408337428137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577.08361671011914</v>
      </c>
      <c r="P56" s="77">
        <v>28.869999999999997</v>
      </c>
      <c r="Q56" s="77">
        <v>26.626932381062087</v>
      </c>
      <c r="R56" s="80">
        <v>20.7</v>
      </c>
      <c r="S56" s="80">
        <v>0</v>
      </c>
      <c r="T56" s="78">
        <f>SUMPRODUCT(LTA!F56:AJ56,LTA!F$101:AJ$101,LTA!F$105:AJ$105)</f>
        <v>85.360000000000014</v>
      </c>
      <c r="U56" s="78">
        <f>SUMPRODUCT(LTA!F56:AJ56,LTA!F$102:AJ$102,LTA!F$105:AJ$105)</f>
        <v>519.39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-122</v>
      </c>
      <c r="AA56" s="117">
        <f>STOA!J56</f>
        <v>389.68</v>
      </c>
      <c r="AB56" s="117">
        <f>-STOA!P56</f>
        <v>0</v>
      </c>
      <c r="AC56">
        <f t="shared" si="0"/>
        <v>17.319446768642344</v>
      </c>
      <c r="AD56">
        <f t="shared" si="1"/>
        <v>1504.8285599035148</v>
      </c>
      <c r="AE56">
        <f>'IDT-1'!F56</f>
        <v>0</v>
      </c>
      <c r="AF56" s="26"/>
      <c r="AG56">
        <f t="shared" si="2"/>
        <v>1504.8285599035148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11.854049243547907</v>
      </c>
      <c r="F57">
        <f>GT_Spot!T57</f>
        <v>0</v>
      </c>
      <c r="G57">
        <f>PPCL_NG!T57</f>
        <v>23.14</v>
      </c>
      <c r="H57">
        <f>PPCL_Spot!T57</f>
        <v>6.17</v>
      </c>
      <c r="I57">
        <f>Bawana_NG!T57</f>
        <v>55.273408337428137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577.58807934573497</v>
      </c>
      <c r="P57" s="77">
        <v>28.869999999999997</v>
      </c>
      <c r="Q57" s="77">
        <v>26.626932381062087</v>
      </c>
      <c r="R57" s="80">
        <v>20.7</v>
      </c>
      <c r="S57" s="80">
        <v>0</v>
      </c>
      <c r="T57" s="78">
        <f>SUMPRODUCT(LTA!F57:AJ57,LTA!F$101:AJ$101,LTA!F$105:AJ$105)</f>
        <v>85.539999999999992</v>
      </c>
      <c r="U57" s="78">
        <f>SUMPRODUCT(LTA!F57:AJ57,LTA!F$102:AJ$102,LTA!F$105:AJ$105)</f>
        <v>521.15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-87</v>
      </c>
      <c r="AA57" s="117">
        <f>STOA!J57</f>
        <v>389.68</v>
      </c>
      <c r="AB57" s="117">
        <f>-STOA!P57</f>
        <v>0</v>
      </c>
      <c r="AC57">
        <f t="shared" si="0"/>
        <v>16.852661026115022</v>
      </c>
      <c r="AD57">
        <f t="shared" si="1"/>
        <v>1562.7398082816578</v>
      </c>
      <c r="AE57">
        <f>'IDT-1'!F57</f>
        <v>0</v>
      </c>
      <c r="AF57" s="26"/>
      <c r="AG57">
        <f t="shared" si="2"/>
        <v>1562.7398082816578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-80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11.854049243547907</v>
      </c>
      <c r="F58">
        <f>GT_Spot!T58</f>
        <v>0</v>
      </c>
      <c r="G58">
        <f>PPCL_NG!T58</f>
        <v>23.14</v>
      </c>
      <c r="H58">
        <f>PPCL_Spot!T58</f>
        <v>6.17</v>
      </c>
      <c r="I58">
        <f>Bawana_NG!T58</f>
        <v>55.273408337428137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571.55136220936799</v>
      </c>
      <c r="P58" s="77">
        <v>28.869999999999997</v>
      </c>
      <c r="Q58" s="77">
        <v>26.626932381062087</v>
      </c>
      <c r="R58" s="80">
        <v>20.7</v>
      </c>
      <c r="S58" s="80">
        <v>0</v>
      </c>
      <c r="T58" s="78">
        <f>SUMPRODUCT(LTA!F58:AJ58,LTA!F$101:AJ$101,LTA!F$105:AJ$105)</f>
        <v>95.58</v>
      </c>
      <c r="U58" s="78">
        <f>SUMPRODUCT(LTA!F58:AJ58,LTA!F$102:AJ$102,LTA!F$105:AJ$105)</f>
        <v>517.41999999999996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-28</v>
      </c>
      <c r="AA58" s="117">
        <f>STOA!J58</f>
        <v>389.68</v>
      </c>
      <c r="AB58" s="117">
        <f>-STOA!P58</f>
        <v>0</v>
      </c>
      <c r="AC58">
        <f t="shared" si="0"/>
        <v>16.331256391505466</v>
      </c>
      <c r="AD58">
        <f t="shared" si="1"/>
        <v>1622.5344957799005</v>
      </c>
      <c r="AE58">
        <f>'IDT-1'!F58</f>
        <v>0</v>
      </c>
      <c r="AF58" s="26"/>
      <c r="AG58">
        <f t="shared" si="2"/>
        <v>1622.5344957799005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-80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9.7255588235294113</v>
      </c>
      <c r="F59">
        <f>GT_Spot!T59</f>
        <v>0</v>
      </c>
      <c r="G59">
        <f>PPCL_NG!T59</f>
        <v>23.14</v>
      </c>
      <c r="H59">
        <f>PPCL_Spot!T59</f>
        <v>4.4400000000000004</v>
      </c>
      <c r="I59">
        <f>Bawana_NG!T59</f>
        <v>55.273408337428137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571.47671078584312</v>
      </c>
      <c r="P59" s="77">
        <v>28.869999999999997</v>
      </c>
      <c r="Q59" s="77">
        <v>26.626932381062087</v>
      </c>
      <c r="R59" s="80">
        <v>20.7</v>
      </c>
      <c r="S59" s="80">
        <v>0</v>
      </c>
      <c r="T59" s="78">
        <f>SUMPRODUCT(LTA!F59:AJ59,LTA!F$101:AJ$101,LTA!F$105:AJ$105)</f>
        <v>94.93</v>
      </c>
      <c r="U59" s="78">
        <f>SUMPRODUCT(LTA!F59:AJ59,LTA!F$102:AJ$102,LTA!F$105:AJ$105)</f>
        <v>513.28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389.68</v>
      </c>
      <c r="AB59" s="117">
        <f>-STOA!P59</f>
        <v>0</v>
      </c>
      <c r="AC59">
        <f t="shared" si="0"/>
        <v>16.361030273548632</v>
      </c>
      <c r="AD59">
        <f t="shared" si="1"/>
        <v>1601.7815800543142</v>
      </c>
      <c r="AE59">
        <f>'IDT-1'!F59</f>
        <v>0</v>
      </c>
      <c r="AF59" s="26"/>
      <c r="AG59">
        <f t="shared" si="2"/>
        <v>1601.7815800543142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-120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9.7255588235294113</v>
      </c>
      <c r="F60">
        <f>GT_Spot!T60</f>
        <v>0</v>
      </c>
      <c r="G60">
        <f>PPCL_NG!T60</f>
        <v>23.14</v>
      </c>
      <c r="H60">
        <f>PPCL_Spot!T60</f>
        <v>4.4400000000000004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571.47011753305276</v>
      </c>
      <c r="P60" s="77">
        <v>28.869999999999997</v>
      </c>
      <c r="Q60" s="77">
        <v>26.626932381062087</v>
      </c>
      <c r="R60" s="80">
        <v>20.7</v>
      </c>
      <c r="S60" s="80">
        <v>0</v>
      </c>
      <c r="T60" s="78">
        <f>SUMPRODUCT(LTA!F60:AJ60,LTA!F$101:AJ$101,LTA!F$105:AJ$105)</f>
        <v>94.51</v>
      </c>
      <c r="U60" s="78">
        <f>SUMPRODUCT(LTA!F60:AJ60,LTA!F$102:AJ$102,LTA!F$105:AJ$105)</f>
        <v>508.41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-34</v>
      </c>
      <c r="AA60" s="117">
        <f>STOA!J60</f>
        <v>389.68</v>
      </c>
      <c r="AB60" s="117">
        <f>-STOA!P60</f>
        <v>0</v>
      </c>
      <c r="AC60">
        <f t="shared" si="0"/>
        <v>15.758551292645912</v>
      </c>
      <c r="AD60">
        <f t="shared" si="1"/>
        <v>1706.6840574449982</v>
      </c>
      <c r="AE60">
        <f>'IDT-1'!F60</f>
        <v>0</v>
      </c>
      <c r="AF60" s="26"/>
      <c r="AG60">
        <f t="shared" si="2"/>
        <v>1706.6840574449982</v>
      </c>
      <c r="AI60" s="75">
        <f>PXIL!J60</f>
        <v>0</v>
      </c>
      <c r="AJ60" s="75">
        <f>PXIL!P60</f>
        <v>0</v>
      </c>
      <c r="AK60" s="75">
        <f>RTM_IEX!J60</f>
        <v>28.87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11.854049243547907</v>
      </c>
      <c r="F61">
        <f>GT_Spot!T61</f>
        <v>0</v>
      </c>
      <c r="G61">
        <f>PPCL_NG!T61</f>
        <v>23.14</v>
      </c>
      <c r="H61">
        <f>PPCL_Spot!T61</f>
        <v>5.4399999999999995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568.14892069512507</v>
      </c>
      <c r="P61" s="77">
        <v>28.869999999999997</v>
      </c>
      <c r="Q61" s="77">
        <v>26.626932381062087</v>
      </c>
      <c r="R61" s="80">
        <v>20.7</v>
      </c>
      <c r="S61" s="80">
        <v>0</v>
      </c>
      <c r="T61" s="78">
        <f>SUMPRODUCT(LTA!F61:AJ61,LTA!F$101:AJ$101,LTA!F$105:AJ$105)</f>
        <v>93.93</v>
      </c>
      <c r="U61" s="78">
        <f>SUMPRODUCT(LTA!F61:AJ61,LTA!F$102:AJ$102,LTA!F$105:AJ$105)</f>
        <v>503.03000000000003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389.68</v>
      </c>
      <c r="AB61" s="117">
        <f>-STOA!P61</f>
        <v>0</v>
      </c>
      <c r="AC61">
        <f t="shared" si="0"/>
        <v>15.233151140413669</v>
      </c>
      <c r="AD61">
        <f t="shared" si="1"/>
        <v>1715.8067511793213</v>
      </c>
      <c r="AE61">
        <f>'IDT-1'!F61</f>
        <v>0</v>
      </c>
      <c r="AF61" s="26"/>
      <c r="AG61">
        <f t="shared" si="2"/>
        <v>1715.8067511793213</v>
      </c>
      <c r="AI61" s="75">
        <f>PXIL!J61</f>
        <v>0</v>
      </c>
      <c r="AJ61" s="75">
        <f>PXIL!P61</f>
        <v>0</v>
      </c>
      <c r="AK61" s="75">
        <f>RTM_IEX!J61</f>
        <v>9.6199999999999992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11.854049243547907</v>
      </c>
      <c r="F62">
        <f>GT_Spot!T62</f>
        <v>0</v>
      </c>
      <c r="G62">
        <f>PPCL_NG!T62</f>
        <v>23.14</v>
      </c>
      <c r="H62">
        <f>PPCL_Spot!T62</f>
        <v>5.5418472824274758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568.98090532715332</v>
      </c>
      <c r="P62" s="77">
        <v>28.869999999999997</v>
      </c>
      <c r="Q62" s="77">
        <v>26.626932381062087</v>
      </c>
      <c r="R62" s="80">
        <v>20.7</v>
      </c>
      <c r="S62" s="80">
        <v>0</v>
      </c>
      <c r="T62" s="78">
        <f>SUMPRODUCT(LTA!F62:AJ62,LTA!F$101:AJ$101,LTA!F$105:AJ$105)</f>
        <v>75.41</v>
      </c>
      <c r="U62" s="78">
        <f>SUMPRODUCT(LTA!F62:AJ62,LTA!F$102:AJ$102,LTA!F$105:AJ$105)</f>
        <v>496.89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389.68</v>
      </c>
      <c r="AB62" s="117">
        <f>-STOA!P62</f>
        <v>0</v>
      </c>
      <c r="AC62">
        <f t="shared" si="0"/>
        <v>15.363160861260882</v>
      </c>
      <c r="AD62">
        <f t="shared" si="1"/>
        <v>1730.45057337293</v>
      </c>
      <c r="AE62">
        <f>'IDT-1'!F62</f>
        <v>0</v>
      </c>
      <c r="AF62" s="26"/>
      <c r="AG62">
        <f t="shared" si="2"/>
        <v>1730.45057337293</v>
      </c>
      <c r="AI62" s="75">
        <f>PXIL!J62</f>
        <v>0</v>
      </c>
      <c r="AJ62" s="75">
        <f>PXIL!P62</f>
        <v>0</v>
      </c>
      <c r="AK62" s="75">
        <f>RTM_IEX!J62</f>
        <v>48.12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11.868131868131867</v>
      </c>
      <c r="F63">
        <f>GT_Spot!T63</f>
        <v>0</v>
      </c>
      <c r="G63">
        <f>PPCL_NG!T63</f>
        <v>23.14</v>
      </c>
      <c r="H63">
        <f>PPCL_Spot!T63</f>
        <v>5.65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596.46757355684792</v>
      </c>
      <c r="P63" s="77">
        <v>28.87</v>
      </c>
      <c r="Q63" s="77">
        <v>26.626932381062087</v>
      </c>
      <c r="R63" s="80">
        <v>20.7</v>
      </c>
      <c r="S63" s="80">
        <v>0</v>
      </c>
      <c r="T63" s="78">
        <f>SUMPRODUCT(LTA!F63:AJ63,LTA!F$101:AJ$101,LTA!F$105:AJ$105)</f>
        <v>92.92</v>
      </c>
      <c r="U63" s="78">
        <f>SUMPRODUCT(LTA!F63:AJ63,LTA!F$102:AJ$102,LTA!F$105:AJ$105)</f>
        <v>493.40999999999997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-19</v>
      </c>
      <c r="AA63" s="117">
        <f>STOA!J63</f>
        <v>389.68</v>
      </c>
      <c r="AB63" s="117">
        <f>-STOA!P63</f>
        <v>0</v>
      </c>
      <c r="AC63">
        <f t="shared" si="0"/>
        <v>15.474811635614879</v>
      </c>
      <c r="AD63">
        <f t="shared" si="1"/>
        <v>1704.8578261704267</v>
      </c>
      <c r="AE63">
        <f>'IDT-1'!F63</f>
        <v>0</v>
      </c>
      <c r="AF63" s="26"/>
      <c r="AG63">
        <f t="shared" si="2"/>
        <v>1704.8578261704267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11.868131868131867</v>
      </c>
      <c r="F64">
        <f>GT_Spot!T64</f>
        <v>0</v>
      </c>
      <c r="G64">
        <f>PPCL_NG!T64</f>
        <v>23.14</v>
      </c>
      <c r="H64">
        <f>PPCL_Spot!T64</f>
        <v>5.65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669.78277253026658</v>
      </c>
      <c r="P64" s="77">
        <v>74.760000000000005</v>
      </c>
      <c r="Q64" s="77">
        <v>26.626932381062087</v>
      </c>
      <c r="R64" s="80">
        <v>20.7</v>
      </c>
      <c r="S64" s="80">
        <v>0</v>
      </c>
      <c r="T64" s="78">
        <f>SUMPRODUCT(LTA!F64:AJ64,LTA!F$101:AJ$101,LTA!F$105:AJ$105)</f>
        <v>88.93</v>
      </c>
      <c r="U64" s="78">
        <f>SUMPRODUCT(LTA!F64:AJ64,LTA!F$102:AJ$102,LTA!F$105:AJ$105)</f>
        <v>492.19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-43</v>
      </c>
      <c r="AA64" s="117">
        <f>STOA!J64</f>
        <v>389.68</v>
      </c>
      <c r="AB64" s="117">
        <f>-STOA!P64</f>
        <v>0</v>
      </c>
      <c r="AC64">
        <f t="shared" si="0"/>
        <v>16.691044447113654</v>
      </c>
      <c r="AD64">
        <f t="shared" si="1"/>
        <v>1793.6367923323471</v>
      </c>
      <c r="AE64">
        <f>'IDT-1'!F64</f>
        <v>0</v>
      </c>
      <c r="AF64" s="26"/>
      <c r="AG64">
        <f t="shared" si="2"/>
        <v>1793.6367923323471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11.878787878787879</v>
      </c>
      <c r="F65">
        <f>GT_Spot!T65</f>
        <v>0</v>
      </c>
      <c r="G65">
        <f>PPCL_NG!T65</f>
        <v>23.14</v>
      </c>
      <c r="H65">
        <f>PPCL_Spot!T65</f>
        <v>5.65</v>
      </c>
      <c r="I65">
        <f>Bawana_NG!T65</f>
        <v>69.59999999999998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802.30710939676214</v>
      </c>
      <c r="P65" s="77">
        <v>74.760000000000005</v>
      </c>
      <c r="Q65" s="77">
        <v>26.626932381062087</v>
      </c>
      <c r="R65" s="80">
        <v>20.7</v>
      </c>
      <c r="S65" s="80">
        <v>0</v>
      </c>
      <c r="T65" s="78">
        <f>SUMPRODUCT(LTA!F65:AJ65,LTA!F$101:AJ$101,LTA!F$105:AJ$105)</f>
        <v>85.02000000000001</v>
      </c>
      <c r="U65" s="78">
        <f>SUMPRODUCT(LTA!F65:AJ65,LTA!F$102:AJ$102,LTA!F$105:AJ$105)</f>
        <v>489.73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-229.5</v>
      </c>
      <c r="AA65" s="117">
        <f>STOA!J65</f>
        <v>389.68</v>
      </c>
      <c r="AB65" s="117">
        <f>-STOA!P65</f>
        <v>0</v>
      </c>
      <c r="AC65">
        <f t="shared" si="0"/>
        <v>20.517359919541544</v>
      </c>
      <c r="AD65">
        <f t="shared" si="1"/>
        <v>1649.0754697370705</v>
      </c>
      <c r="AE65">
        <f>'IDT-1'!F65</f>
        <v>-34.552</v>
      </c>
      <c r="AF65" s="26"/>
      <c r="AG65">
        <f t="shared" si="2"/>
        <v>1614.5234697370706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11.878787878787879</v>
      </c>
      <c r="F66">
        <f>GT_Spot!T66</f>
        <v>0</v>
      </c>
      <c r="G66">
        <f>PPCL_NG!T66</f>
        <v>23.14</v>
      </c>
      <c r="H66">
        <f>PPCL_Spot!T66</f>
        <v>5.65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823.79929144181426</v>
      </c>
      <c r="P66" s="77">
        <v>74.760000000000005</v>
      </c>
      <c r="Q66" s="77">
        <v>26.626932381062087</v>
      </c>
      <c r="R66" s="80">
        <v>20.7</v>
      </c>
      <c r="S66" s="80">
        <v>0</v>
      </c>
      <c r="T66" s="78">
        <f>SUMPRODUCT(LTA!F66:AJ66,LTA!F$101:AJ$101,LTA!F$105:AJ$105)</f>
        <v>80.86</v>
      </c>
      <c r="U66" s="78">
        <f>SUMPRODUCT(LTA!F66:AJ66,LTA!F$102:AJ$102,LTA!F$105:AJ$105)</f>
        <v>486.92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-235</v>
      </c>
      <c r="AA66" s="117">
        <f>STOA!J66</f>
        <v>389.68</v>
      </c>
      <c r="AB66" s="117">
        <f>-STOA!P66</f>
        <v>0</v>
      </c>
      <c r="AC66">
        <f t="shared" si="0"/>
        <v>20.166379722022267</v>
      </c>
      <c r="AD66">
        <f t="shared" si="1"/>
        <v>1678.8486319796421</v>
      </c>
      <c r="AE66">
        <f>'IDT-1'!F66</f>
        <v>-30.760999999999999</v>
      </c>
      <c r="AF66" s="26"/>
      <c r="AG66">
        <f t="shared" si="2"/>
        <v>1648.0876319796421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-60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11.878787878787879</v>
      </c>
      <c r="F67">
        <f>GT_Spot!T67</f>
        <v>0</v>
      </c>
      <c r="G67">
        <f>PPCL_NG!T67</f>
        <v>23.14</v>
      </c>
      <c r="H67">
        <f>PPCL_Spot!T67</f>
        <v>5.58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831.46086807406823</v>
      </c>
      <c r="P67" s="77">
        <v>74.760000000000005</v>
      </c>
      <c r="Q67" s="77">
        <v>26.626932381062087</v>
      </c>
      <c r="R67" s="80">
        <v>20.7</v>
      </c>
      <c r="S67" s="80">
        <v>0</v>
      </c>
      <c r="T67" s="78">
        <f>SUMPRODUCT(LTA!F67:AJ67,LTA!F$101:AJ$101,LTA!F$105:AJ$105)</f>
        <v>76.81</v>
      </c>
      <c r="U67" s="78">
        <f>SUMPRODUCT(LTA!F67:AJ67,LTA!F$102:AJ$102,LTA!F$105:AJ$105)</f>
        <v>484.78999999999996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-235</v>
      </c>
      <c r="AA67" s="117">
        <f>STOA!J67</f>
        <v>389.68</v>
      </c>
      <c r="AB67" s="117">
        <f>-STOA!P67</f>
        <v>0</v>
      </c>
      <c r="AC67">
        <f t="shared" si="0"/>
        <v>19.646113945054381</v>
      </c>
      <c r="AD67">
        <f t="shared" si="1"/>
        <v>1740.7804743888637</v>
      </c>
      <c r="AE67">
        <f>'IDT-1'!F67</f>
        <v>-26.521999999999998</v>
      </c>
      <c r="AF67" s="26"/>
      <c r="AG67">
        <f t="shared" si="2"/>
        <v>1714.2584743888638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11.878787878787879</v>
      </c>
      <c r="F68">
        <f>GT_Spot!T68</f>
        <v>0</v>
      </c>
      <c r="G68">
        <f>PPCL_NG!T68</f>
        <v>23.14</v>
      </c>
      <c r="H68">
        <f>PPCL_Spot!T68</f>
        <v>5.65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839.00969710726838</v>
      </c>
      <c r="P68" s="77">
        <v>74.760000000000005</v>
      </c>
      <c r="Q68" s="77">
        <v>26.626932381062087</v>
      </c>
      <c r="R68" s="80">
        <v>20.7</v>
      </c>
      <c r="S68" s="80">
        <v>0</v>
      </c>
      <c r="T68" s="78">
        <f>SUMPRODUCT(LTA!F68:AJ68,LTA!F$101:AJ$101,LTA!F$105:AJ$105)</f>
        <v>50.75</v>
      </c>
      <c r="U68" s="78">
        <f>SUMPRODUCT(LTA!F68:AJ68,LTA!F$102:AJ$102,LTA!F$105:AJ$105)</f>
        <v>479.78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-261</v>
      </c>
      <c r="AA68" s="117">
        <f>STOA!J68</f>
        <v>389.68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19.67057495612362</v>
      </c>
      <c r="AD68">
        <f t="shared" ref="AD68:AD98" si="4">SUM(B68:AB68,AI68:AR68)-AC68</f>
        <v>1691.3048424109948</v>
      </c>
      <c r="AE68">
        <f>'IDT-1'!F68</f>
        <v>-5.5860000000000003</v>
      </c>
      <c r="AF68" s="26"/>
      <c r="AG68">
        <f t="shared" ref="AG68:AG98" si="5">SUM(AD68:AF68)</f>
        <v>1685.7188424109947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11.878787878787879</v>
      </c>
      <c r="F69">
        <f>GT_Spot!T69</f>
        <v>0</v>
      </c>
      <c r="G69">
        <f>PPCL_NG!T69</f>
        <v>23.14</v>
      </c>
      <c r="H69">
        <f>PPCL_Spot!T69</f>
        <v>5.65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848.10909965817416</v>
      </c>
      <c r="P69" s="77">
        <v>74.760000000000005</v>
      </c>
      <c r="Q69" s="77">
        <v>26.626932381062087</v>
      </c>
      <c r="R69" s="80">
        <v>20.7</v>
      </c>
      <c r="S69" s="80">
        <v>0</v>
      </c>
      <c r="T69" s="78">
        <f>SUMPRODUCT(LTA!F69:AJ69,LTA!F$101:AJ$101,LTA!F$105:AJ$105)</f>
        <v>45.3</v>
      </c>
      <c r="U69" s="78">
        <f>SUMPRODUCT(LTA!F69:AJ69,LTA!F$102:AJ$102,LTA!F$105:AJ$105)</f>
        <v>471.05999999999995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-250.1</v>
      </c>
      <c r="AA69" s="117">
        <f>STOA!J69</f>
        <v>389.68</v>
      </c>
      <c r="AB69" s="117">
        <f>-STOA!P69</f>
        <v>0</v>
      </c>
      <c r="AC69">
        <f t="shared" si="3"/>
        <v>20.150651035133333</v>
      </c>
      <c r="AD69">
        <f t="shared" si="4"/>
        <v>1626.6541688828909</v>
      </c>
      <c r="AE69">
        <f>'IDT-1'!F69</f>
        <v>-3.427</v>
      </c>
      <c r="AF69" s="26"/>
      <c r="AG69">
        <f t="shared" si="5"/>
        <v>1623.227168882891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-70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11.878787878787879</v>
      </c>
      <c r="F70">
        <f>GT_Spot!T70</f>
        <v>0</v>
      </c>
      <c r="G70">
        <f>PPCL_NG!T70</f>
        <v>23.14</v>
      </c>
      <c r="H70">
        <f>PPCL_Spot!T70</f>
        <v>5.65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837.59246342433448</v>
      </c>
      <c r="P70" s="77">
        <v>74.760000000000005</v>
      </c>
      <c r="Q70" s="77">
        <v>26.626932381062087</v>
      </c>
      <c r="R70" s="80">
        <v>20.7</v>
      </c>
      <c r="S70" s="80">
        <v>0</v>
      </c>
      <c r="T70" s="78">
        <f>SUMPRODUCT(LTA!F70:AJ70,LTA!F$101:AJ$101,LTA!F$105:AJ$105)</f>
        <v>39.709999999999994</v>
      </c>
      <c r="U70" s="78">
        <f>SUMPRODUCT(LTA!F70:AJ70,LTA!F$102:AJ$102,LTA!F$105:AJ$105)</f>
        <v>460.88999999999993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-184.5</v>
      </c>
      <c r="AA70" s="117">
        <f>STOA!J70</f>
        <v>389.68</v>
      </c>
      <c r="AB70" s="117">
        <f>-STOA!P70</f>
        <v>0</v>
      </c>
      <c r="AC70">
        <f t="shared" si="3"/>
        <v>19.425792746041488</v>
      </c>
      <c r="AD70">
        <f t="shared" si="4"/>
        <v>1656.702390938143</v>
      </c>
      <c r="AE70">
        <f>'IDT-1'!F70</f>
        <v>-38.268999999999998</v>
      </c>
      <c r="AF70" s="26"/>
      <c r="AG70">
        <f t="shared" si="5"/>
        <v>1618.433390938143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-80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11.878787878787879</v>
      </c>
      <c r="F71">
        <f>GT_Spot!T71</f>
        <v>0</v>
      </c>
      <c r="G71">
        <f>PPCL_NG!T71</f>
        <v>23.14</v>
      </c>
      <c r="H71">
        <f>PPCL_Spot!T71</f>
        <v>6.94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789.47833156361196</v>
      </c>
      <c r="P71" s="77">
        <v>28.87</v>
      </c>
      <c r="Q71" s="77">
        <v>26.626932381062087</v>
      </c>
      <c r="R71" s="80">
        <v>20.7</v>
      </c>
      <c r="S71" s="80">
        <v>0</v>
      </c>
      <c r="T71" s="78">
        <f>SUMPRODUCT(LTA!F71:AJ71,LTA!F$101:AJ$101,LTA!F$105:AJ$105)</f>
        <v>33.9</v>
      </c>
      <c r="U71" s="78">
        <f>SUMPRODUCT(LTA!F71:AJ71,LTA!F$102:AJ$102,LTA!F$105:AJ$105)</f>
        <v>456.1699999999999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-47</v>
      </c>
      <c r="AA71" s="117">
        <f>STOA!J71</f>
        <v>389.68</v>
      </c>
      <c r="AB71" s="117">
        <f>-STOA!P71</f>
        <v>0</v>
      </c>
      <c r="AC71">
        <f t="shared" si="3"/>
        <v>18.450658429250666</v>
      </c>
      <c r="AD71">
        <f t="shared" si="4"/>
        <v>1561.9333933942112</v>
      </c>
      <c r="AE71">
        <f>'IDT-1'!F71</f>
        <v>0</v>
      </c>
      <c r="AF71" s="26"/>
      <c r="AG71">
        <f t="shared" si="5"/>
        <v>1561.9333933942112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-210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11.878787878787879</v>
      </c>
      <c r="F72">
        <f>GT_Spot!T72</f>
        <v>0</v>
      </c>
      <c r="G72">
        <f>PPCL_NG!T72</f>
        <v>23.14</v>
      </c>
      <c r="H72">
        <f>PPCL_Spot!T72</f>
        <v>6.94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848.10909965817416</v>
      </c>
      <c r="P72" s="77">
        <v>74.760000000000005</v>
      </c>
      <c r="Q72" s="77">
        <v>26.626932381062087</v>
      </c>
      <c r="R72" s="80">
        <v>18.96</v>
      </c>
      <c r="S72" s="80">
        <v>0</v>
      </c>
      <c r="T72" s="78">
        <f>SUMPRODUCT(LTA!F72:AJ72,LTA!F$101:AJ$101,LTA!F$105:AJ$105)</f>
        <v>27.439999999999998</v>
      </c>
      <c r="U72" s="78">
        <f>SUMPRODUCT(LTA!F72:AJ72,LTA!F$102:AJ$102,LTA!F$105:AJ$105)</f>
        <v>450.98999999999995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-195.2</v>
      </c>
      <c r="AA72" s="117">
        <f>STOA!J72</f>
        <v>389.68</v>
      </c>
      <c r="AB72" s="117">
        <f>-STOA!P72</f>
        <v>0</v>
      </c>
      <c r="AC72">
        <f t="shared" si="3"/>
        <v>20.208228035940436</v>
      </c>
      <c r="AD72">
        <f t="shared" si="4"/>
        <v>1582.7165918820838</v>
      </c>
      <c r="AE72">
        <f>'IDT-1'!F72</f>
        <v>0</v>
      </c>
      <c r="AF72" s="26"/>
      <c r="AG72">
        <f t="shared" si="5"/>
        <v>1582.7165918820838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-150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11.878787878787879</v>
      </c>
      <c r="F73">
        <f>GT_Spot!T73</f>
        <v>0</v>
      </c>
      <c r="G73">
        <f>PPCL_NG!T73</f>
        <v>23.14</v>
      </c>
      <c r="H73">
        <f>PPCL_Spot!T73</f>
        <v>6.94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854.97090349431983</v>
      </c>
      <c r="P73" s="77">
        <v>74.760000000000005</v>
      </c>
      <c r="Q73" s="77">
        <v>26.626932381062087</v>
      </c>
      <c r="R73" s="80">
        <v>13.48</v>
      </c>
      <c r="S73" s="80">
        <v>0</v>
      </c>
      <c r="T73" s="78">
        <f>SUMPRODUCT(LTA!F73:AJ73,LTA!F$101:AJ$101,LTA!F$105:AJ$105)</f>
        <v>21.72</v>
      </c>
      <c r="U73" s="78">
        <f>SUMPRODUCT(LTA!F73:AJ73,LTA!F$102:AJ$102,LTA!F$105:AJ$105)</f>
        <v>445.35999999999996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-200</v>
      </c>
      <c r="AA73" s="117">
        <f>STOA!J73</f>
        <v>389.68</v>
      </c>
      <c r="AB73" s="117">
        <f>-STOA!P73</f>
        <v>0</v>
      </c>
      <c r="AC73">
        <f t="shared" si="3"/>
        <v>19.319700807196501</v>
      </c>
      <c r="AD73">
        <f t="shared" si="4"/>
        <v>1663.8369229469731</v>
      </c>
      <c r="AE73">
        <f>'IDT-1'!F73</f>
        <v>-87.171000000000006</v>
      </c>
      <c r="AF73" s="26"/>
      <c r="AG73">
        <f t="shared" si="5"/>
        <v>1576.6659229469731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11.878787878787879</v>
      </c>
      <c r="F74">
        <f>GT_Spot!T74</f>
        <v>0</v>
      </c>
      <c r="G74">
        <f>PPCL_NG!T74</f>
        <v>23.14</v>
      </c>
      <c r="H74">
        <f>PPCL_Spot!T74</f>
        <v>6.94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858.69115529431974</v>
      </c>
      <c r="P74" s="77">
        <v>74.760000000000005</v>
      </c>
      <c r="Q74" s="77">
        <v>26.626932381062087</v>
      </c>
      <c r="R74" s="80">
        <v>10.694388341543512</v>
      </c>
      <c r="S74" s="80">
        <v>0</v>
      </c>
      <c r="T74" s="78">
        <f>SUMPRODUCT(LTA!F74:AJ74,LTA!F$101:AJ$101,LTA!F$105:AJ$105)</f>
        <v>16.93</v>
      </c>
      <c r="U74" s="78">
        <f>SUMPRODUCT(LTA!F74:AJ74,LTA!F$102:AJ$102,LTA!F$105:AJ$105)</f>
        <v>440.11999999999995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-54</v>
      </c>
      <c r="AA74" s="117">
        <f>STOA!J74</f>
        <v>389.68</v>
      </c>
      <c r="AB74" s="117">
        <f>-STOA!P74</f>
        <v>0</v>
      </c>
      <c r="AC74">
        <f t="shared" si="3"/>
        <v>18.121017572645474</v>
      </c>
      <c r="AD74">
        <f t="shared" si="4"/>
        <v>1781.9402463230676</v>
      </c>
      <c r="AE74">
        <f>'IDT-1'!F74</f>
        <v>-244</v>
      </c>
      <c r="AF74" s="26"/>
      <c r="AG74">
        <f t="shared" si="5"/>
        <v>1537.9402463230676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-75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11.982683982683984</v>
      </c>
      <c r="F75">
        <f>GT_Spot!T75</f>
        <v>0</v>
      </c>
      <c r="G75">
        <f>PPCL_NG!T75</f>
        <v>23.14</v>
      </c>
      <c r="H75">
        <f>PPCL_Spot!T75</f>
        <v>7.33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864.29790881753047</v>
      </c>
      <c r="P75" s="77">
        <v>74.760000000000005</v>
      </c>
      <c r="Q75" s="77">
        <v>26.626932381062087</v>
      </c>
      <c r="R75" s="80">
        <v>0</v>
      </c>
      <c r="S75" s="80">
        <v>0</v>
      </c>
      <c r="T75" s="78">
        <f>SUMPRODUCT(LTA!F75:AJ75,LTA!F$101:AJ$101,LTA!F$105:AJ$105)</f>
        <v>12.700000000000001</v>
      </c>
      <c r="U75" s="78">
        <f>SUMPRODUCT(LTA!F75:AJ75,LTA!F$102:AJ$102,LTA!F$105:AJ$105)</f>
        <v>435.57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-107</v>
      </c>
      <c r="AA75" s="117">
        <f>STOA!J75</f>
        <v>389.68</v>
      </c>
      <c r="AB75" s="117">
        <f>-STOA!P75</f>
        <v>0</v>
      </c>
      <c r="AC75">
        <f t="shared" si="3"/>
        <v>19.67241664613115</v>
      </c>
      <c r="AD75">
        <f t="shared" si="4"/>
        <v>1579.0151085351456</v>
      </c>
      <c r="AE75">
        <f>'IDT-1'!F75</f>
        <v>-199</v>
      </c>
      <c r="AF75" s="26"/>
      <c r="AG75">
        <f t="shared" si="5"/>
        <v>1380.0151085351456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11.982683982683984</v>
      </c>
      <c r="F76">
        <f>GT_Spot!T76</f>
        <v>0</v>
      </c>
      <c r="G76">
        <f>PPCL_NG!T76</f>
        <v>23.14</v>
      </c>
      <c r="H76">
        <f>PPCL_Spot!T76</f>
        <v>7.33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868.10376381144818</v>
      </c>
      <c r="P76" s="77">
        <v>74.760000000000005</v>
      </c>
      <c r="Q76" s="77">
        <v>26.626932381062087</v>
      </c>
      <c r="R76" s="80">
        <v>0</v>
      </c>
      <c r="S76" s="80">
        <v>0</v>
      </c>
      <c r="T76" s="78">
        <f>SUMPRODUCT(LTA!F76:AJ76,LTA!F$101:AJ$101,LTA!F$105:AJ$105)</f>
        <v>9.0500000000000007</v>
      </c>
      <c r="U76" s="78">
        <f>SUMPRODUCT(LTA!F76:AJ76,LTA!F$102:AJ$102,LTA!F$105:AJ$105)</f>
        <v>431.8599999999999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-123</v>
      </c>
      <c r="AA76" s="117">
        <f>STOA!J76</f>
        <v>389.68</v>
      </c>
      <c r="AB76" s="117">
        <f>-STOA!P76</f>
        <v>0</v>
      </c>
      <c r="AC76">
        <f t="shared" si="3"/>
        <v>19.028549371046147</v>
      </c>
      <c r="AD76">
        <f t="shared" si="4"/>
        <v>1645.1048308041479</v>
      </c>
      <c r="AE76">
        <f>'IDT-1'!F76</f>
        <v>-194</v>
      </c>
      <c r="AF76" s="26"/>
      <c r="AG76">
        <f t="shared" si="5"/>
        <v>1451.1048308041479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-125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12.329004329004331</v>
      </c>
      <c r="F77">
        <f>GT_Spot!T77</f>
        <v>0</v>
      </c>
      <c r="G77">
        <f>PPCL_NG!T77</f>
        <v>23.14</v>
      </c>
      <c r="H77">
        <f>PPCL_Spot!T77</f>
        <v>7.33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878.29293229303823</v>
      </c>
      <c r="P77" s="77">
        <v>74.760000000000005</v>
      </c>
      <c r="Q77" s="77">
        <v>26.626932381062087</v>
      </c>
      <c r="R77" s="80">
        <v>0</v>
      </c>
      <c r="S77" s="80">
        <v>0</v>
      </c>
      <c r="T77" s="78">
        <f>SUMPRODUCT(LTA!F77:AJ77,LTA!F$101:AJ$101,LTA!F$105:AJ$105)</f>
        <v>4.8099999999999996</v>
      </c>
      <c r="U77" s="78">
        <f>SUMPRODUCT(LTA!F77:AJ77,LTA!F$102:AJ$102,LTA!F$105:AJ$105)</f>
        <v>428.27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-133</v>
      </c>
      <c r="AA77" s="117">
        <f>STOA!J77</f>
        <v>389.68</v>
      </c>
      <c r="AB77" s="117">
        <f>-STOA!P77</f>
        <v>0</v>
      </c>
      <c r="AC77">
        <f t="shared" si="3"/>
        <v>19.984561062562271</v>
      </c>
      <c r="AD77">
        <f t="shared" si="4"/>
        <v>1541.8543079405424</v>
      </c>
      <c r="AE77">
        <f>'IDT-1'!F77</f>
        <v>-183</v>
      </c>
      <c r="AF77" s="26"/>
      <c r="AG77">
        <f t="shared" si="5"/>
        <v>1358.8543079405424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-220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12.329004329004331</v>
      </c>
      <c r="F78">
        <f>GT_Spot!T78</f>
        <v>0</v>
      </c>
      <c r="G78">
        <f>PPCL_NG!T78</f>
        <v>23.14</v>
      </c>
      <c r="H78">
        <f>PPCL_Spot!T78</f>
        <v>7.33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885.55661213338647</v>
      </c>
      <c r="P78" s="77">
        <v>74.760000000000005</v>
      </c>
      <c r="Q78" s="77">
        <v>26.626932381062087</v>
      </c>
      <c r="R78" s="80">
        <v>0</v>
      </c>
      <c r="S78" s="80">
        <v>0</v>
      </c>
      <c r="T78" s="78">
        <f>SUMPRODUCT(LTA!F78:AJ78,LTA!F$101:AJ$101,LTA!F$105:AJ$105)</f>
        <v>2.44</v>
      </c>
      <c r="U78" s="78">
        <f>SUMPRODUCT(LTA!F78:AJ78,LTA!F$102:AJ$102,LTA!F$105:AJ$105)</f>
        <v>425.15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-141</v>
      </c>
      <c r="AA78" s="117">
        <f>STOA!J78</f>
        <v>389.68</v>
      </c>
      <c r="AB78" s="117">
        <f>-STOA!P78</f>
        <v>0</v>
      </c>
      <c r="AC78">
        <f t="shared" si="3"/>
        <v>19.449725538781223</v>
      </c>
      <c r="AD78">
        <f t="shared" si="4"/>
        <v>1606.1628233046717</v>
      </c>
      <c r="AE78">
        <f>'IDT-1'!F78</f>
        <v>-178</v>
      </c>
      <c r="AF78" s="26"/>
      <c r="AG78">
        <f t="shared" si="5"/>
        <v>1428.1628233046717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-150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12.329004329004331</v>
      </c>
      <c r="F79">
        <f>GT_Spot!T79</f>
        <v>0</v>
      </c>
      <c r="G79">
        <f>PPCL_NG!T79</f>
        <v>23.14</v>
      </c>
      <c r="H79">
        <f>PPCL_Spot!T79</f>
        <v>7.33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894.79771263353166</v>
      </c>
      <c r="P79" s="77">
        <v>74.760000000000005</v>
      </c>
      <c r="Q79" s="77">
        <v>26.626932381062087</v>
      </c>
      <c r="R79" s="80">
        <v>0</v>
      </c>
      <c r="S79" s="80">
        <v>0</v>
      </c>
      <c r="T79" s="78">
        <f>SUMPRODUCT(LTA!F79:AJ79,LTA!F$101:AJ$101,LTA!F$105:AJ$105)</f>
        <v>1.1499999999999999</v>
      </c>
      <c r="U79" s="78">
        <f>SUMPRODUCT(LTA!F79:AJ79,LTA!F$102:AJ$102,LTA!F$105:AJ$105)</f>
        <v>429.55999999999995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-192</v>
      </c>
      <c r="AA79" s="117">
        <f>STOA!J79</f>
        <v>389.68</v>
      </c>
      <c r="AB79" s="117">
        <f>-STOA!P79</f>
        <v>0</v>
      </c>
      <c r="AC79">
        <f t="shared" si="3"/>
        <v>19.656162625926651</v>
      </c>
      <c r="AD79">
        <f t="shared" si="4"/>
        <v>1607.3174867176715</v>
      </c>
      <c r="AE79">
        <f>'IDT-1'!F79</f>
        <v>-152</v>
      </c>
      <c r="AF79" s="26"/>
      <c r="AG79">
        <f t="shared" si="5"/>
        <v>1455.3174867176715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-110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11.986531986531986</v>
      </c>
      <c r="F80">
        <f>GT_Spot!T80</f>
        <v>0</v>
      </c>
      <c r="G80">
        <f>PPCL_NG!T80</f>
        <v>23.14</v>
      </c>
      <c r="H80">
        <f>PPCL_Spot!T80</f>
        <v>7.33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897.37249507999979</v>
      </c>
      <c r="P80" s="77">
        <v>74.760000000000005</v>
      </c>
      <c r="Q80" s="77">
        <v>26.626932381062087</v>
      </c>
      <c r="R80" s="80">
        <v>0</v>
      </c>
      <c r="S80" s="80">
        <v>0</v>
      </c>
      <c r="T80" s="78">
        <f>SUMPRODUCT(LTA!F80:AJ80,LTA!F$101:AJ$101,LTA!F$105:AJ$105)</f>
        <v>0.28999999999999998</v>
      </c>
      <c r="U80" s="78">
        <f>SUMPRODUCT(LTA!F80:AJ80,LTA!F$102:AJ$102,LTA!F$105:AJ$105)</f>
        <v>429.00999999999993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-199</v>
      </c>
      <c r="AA80" s="117">
        <f>STOA!J80</f>
        <v>389.68</v>
      </c>
      <c r="AB80" s="117">
        <f>-STOA!P80</f>
        <v>0</v>
      </c>
      <c r="AC80">
        <f t="shared" si="3"/>
        <v>19.636764572275226</v>
      </c>
      <c r="AD80">
        <f t="shared" si="4"/>
        <v>1611.1591948753185</v>
      </c>
      <c r="AE80">
        <f>'IDT-1'!F80</f>
        <v>-153</v>
      </c>
      <c r="AF80" s="26"/>
      <c r="AG80">
        <f t="shared" si="5"/>
        <v>1458.1591948753185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-100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11.986531986531986</v>
      </c>
      <c r="F81">
        <f>GT_Spot!T81</f>
        <v>0</v>
      </c>
      <c r="G81">
        <f>PPCL_NG!T81</f>
        <v>23.14</v>
      </c>
      <c r="H81">
        <f>PPCL_Spot!T81</f>
        <v>7.33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897.17773775273872</v>
      </c>
      <c r="P81" s="77">
        <v>74.760000000000005</v>
      </c>
      <c r="Q81" s="77">
        <v>26.626932381062087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428.46999999999997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-181</v>
      </c>
      <c r="AA81" s="117">
        <f>STOA!J81</f>
        <v>389.68</v>
      </c>
      <c r="AB81" s="117">
        <f>-STOA!P81</f>
        <v>0</v>
      </c>
      <c r="AC81">
        <f t="shared" si="3"/>
        <v>19.379159137173861</v>
      </c>
      <c r="AD81">
        <f t="shared" si="4"/>
        <v>1638.3920429831589</v>
      </c>
      <c r="AE81">
        <f>'IDT-1'!F81</f>
        <v>-170</v>
      </c>
      <c r="AF81" s="26"/>
      <c r="AG81">
        <f t="shared" si="5"/>
        <v>1468.3920429831589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-90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11.986531986531986</v>
      </c>
      <c r="F82">
        <f>GT_Spot!T82</f>
        <v>0</v>
      </c>
      <c r="G82">
        <f>PPCL_NG!T82</f>
        <v>23.14</v>
      </c>
      <c r="H82">
        <f>PPCL_Spot!T82</f>
        <v>7.33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904.75621078970141</v>
      </c>
      <c r="P82" s="77">
        <v>74.760000000000005</v>
      </c>
      <c r="Q82" s="77">
        <v>26.626932381062087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427.92999999999995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-144</v>
      </c>
      <c r="AA82" s="117">
        <f>STOA!J82</f>
        <v>389.68</v>
      </c>
      <c r="AB82" s="117">
        <f>-STOA!P82</f>
        <v>0</v>
      </c>
      <c r="AC82">
        <f t="shared" si="3"/>
        <v>19.201388256799859</v>
      </c>
      <c r="AD82">
        <f t="shared" si="4"/>
        <v>1672.6082869004956</v>
      </c>
      <c r="AE82">
        <f>'IDT-1'!F82</f>
        <v>-199</v>
      </c>
      <c r="AF82" s="26"/>
      <c r="AG82">
        <f t="shared" si="5"/>
        <v>1473.6082869004956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-100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11.986531986531986</v>
      </c>
      <c r="F83">
        <f>GT_Spot!T83</f>
        <v>0</v>
      </c>
      <c r="G83">
        <f>PPCL_NG!T83</f>
        <v>23.14</v>
      </c>
      <c r="H83">
        <f>PPCL_Spot!T83</f>
        <v>7.5228947368421055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903.87678572810137</v>
      </c>
      <c r="P83" s="77">
        <v>71.38</v>
      </c>
      <c r="Q83" s="77">
        <v>26.626932381062087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427.34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-103</v>
      </c>
      <c r="AA83" s="117">
        <f>STOA!J83</f>
        <v>389.68</v>
      </c>
      <c r="AB83" s="117">
        <f>-STOA!P83</f>
        <v>0</v>
      </c>
      <c r="AC83">
        <f t="shared" si="3"/>
        <v>19.240313937641748</v>
      </c>
      <c r="AD83">
        <f t="shared" si="4"/>
        <v>1658.9128308948957</v>
      </c>
      <c r="AE83">
        <f>'IDT-1'!F83</f>
        <v>-242</v>
      </c>
      <c r="AF83" s="26"/>
      <c r="AG83">
        <f t="shared" si="5"/>
        <v>1416.9128308948957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-150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11.986531986531986</v>
      </c>
      <c r="F84">
        <f>GT_Spot!T84</f>
        <v>0</v>
      </c>
      <c r="G84">
        <f>PPCL_NG!T84</f>
        <v>23.14</v>
      </c>
      <c r="H84">
        <f>PPCL_Spot!T84</f>
        <v>7.5228947368421055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903.87678572810137</v>
      </c>
      <c r="P84" s="77">
        <v>74.760000000000005</v>
      </c>
      <c r="Q84" s="77">
        <v>26.626932381062087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426.87999999999994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-75</v>
      </c>
      <c r="AA84" s="117">
        <f>STOA!J84</f>
        <v>389.68</v>
      </c>
      <c r="AB84" s="117">
        <f>-STOA!P84</f>
        <v>0</v>
      </c>
      <c r="AC84">
        <f t="shared" si="3"/>
        <v>18.573515990910511</v>
      </c>
      <c r="AD84">
        <f t="shared" si="4"/>
        <v>1740.4996288416271</v>
      </c>
      <c r="AE84">
        <f>'IDT-1'!F84</f>
        <v>-268</v>
      </c>
      <c r="AF84" s="26"/>
      <c r="AG84">
        <f t="shared" si="5"/>
        <v>1472.4996288416271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-100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11.986531986531986</v>
      </c>
      <c r="F85">
        <f>GT_Spot!T85</f>
        <v>0</v>
      </c>
      <c r="G85">
        <f>PPCL_NG!T85</f>
        <v>23.14</v>
      </c>
      <c r="H85">
        <f>PPCL_Spot!T85</f>
        <v>7.52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900.55103077610147</v>
      </c>
      <c r="P85" s="77">
        <v>74.760000000000005</v>
      </c>
      <c r="Q85" s="77">
        <v>26.626932381062087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426.30999999999995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-45</v>
      </c>
      <c r="AA85" s="117">
        <f>STOA!J85</f>
        <v>389.68</v>
      </c>
      <c r="AB85" s="117">
        <f>-STOA!P85</f>
        <v>0</v>
      </c>
      <c r="AC85">
        <f t="shared" si="3"/>
        <v>18.166326517716499</v>
      </c>
      <c r="AD85">
        <f t="shared" si="4"/>
        <v>1779.0081686259791</v>
      </c>
      <c r="AE85">
        <f>'IDT-1'!F85</f>
        <v>-304</v>
      </c>
      <c r="AF85" s="26"/>
      <c r="AG85">
        <f t="shared" si="5"/>
        <v>1475.0081686259791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-88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11.986531986531986</v>
      </c>
      <c r="F86">
        <f>GT_Spot!T86</f>
        <v>0</v>
      </c>
      <c r="G86">
        <f>PPCL_NG!T86</f>
        <v>23.14</v>
      </c>
      <c r="H86">
        <f>PPCL_Spot!T86</f>
        <v>7.52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897.40270341290147</v>
      </c>
      <c r="P86" s="77">
        <v>74.760000000000005</v>
      </c>
      <c r="Q86" s="77">
        <v>26.626932381062087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424.97999999999996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-9</v>
      </c>
      <c r="AA86" s="117">
        <f>STOA!J86</f>
        <v>389.68</v>
      </c>
      <c r="AB86" s="117">
        <f>-STOA!P86</f>
        <v>0</v>
      </c>
      <c r="AC86">
        <f t="shared" si="3"/>
        <v>17.91384217638765</v>
      </c>
      <c r="AD86">
        <f t="shared" si="4"/>
        <v>1798.7823256041081</v>
      </c>
      <c r="AE86">
        <f>'IDT-1'!F86</f>
        <v>-354</v>
      </c>
      <c r="AF86" s="26"/>
      <c r="AG86">
        <f t="shared" si="5"/>
        <v>1444.7823256041081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11.986531986531986</v>
      </c>
      <c r="F87">
        <f>GT_Spot!T87</f>
        <v>0</v>
      </c>
      <c r="G87">
        <f>PPCL_NG!T87</f>
        <v>23.14</v>
      </c>
      <c r="H87">
        <f>PPCL_Spot!T87</f>
        <v>7.52</v>
      </c>
      <c r="I87">
        <f>Bawana_NG!T87</f>
        <v>69.600000000000009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891.2359440348547</v>
      </c>
      <c r="P87" s="77">
        <v>74.760000000000005</v>
      </c>
      <c r="Q87" s="77">
        <v>26.626932381062087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417.27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389.68</v>
      </c>
      <c r="AB87" s="117">
        <f>-STOA!P87</f>
        <v>0</v>
      </c>
      <c r="AC87">
        <f t="shared" si="3"/>
        <v>18.244511197492802</v>
      </c>
      <c r="AD87">
        <f t="shared" si="4"/>
        <v>1733.574897204956</v>
      </c>
      <c r="AE87">
        <f>'IDT-1'!F87</f>
        <v>-373.67500000000001</v>
      </c>
      <c r="AF87" s="26"/>
      <c r="AG87">
        <f t="shared" si="5"/>
        <v>1359.899897204956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-160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11.986531986531986</v>
      </c>
      <c r="F88">
        <f>GT_Spot!T88</f>
        <v>0</v>
      </c>
      <c r="G88">
        <f>PPCL_NG!T88</f>
        <v>23.14</v>
      </c>
      <c r="H88">
        <f>PPCL_Spot!T88</f>
        <v>7.52</v>
      </c>
      <c r="I88">
        <f>Bawana_NG!T88</f>
        <v>69.600000000000009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891.2359440348547</v>
      </c>
      <c r="P88" s="77">
        <v>74.760000000000005</v>
      </c>
      <c r="Q88" s="77">
        <v>26.626932381062087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416.94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389.68</v>
      </c>
      <c r="AB88" s="117">
        <f>-STOA!P88</f>
        <v>0</v>
      </c>
      <c r="AC88">
        <f t="shared" si="3"/>
        <v>17.886482096604986</v>
      </c>
      <c r="AD88">
        <f t="shared" si="4"/>
        <v>1773.6029263058438</v>
      </c>
      <c r="AE88">
        <f>'IDT-1'!F88</f>
        <v>-334.28100000000001</v>
      </c>
      <c r="AF88" s="26"/>
      <c r="AG88">
        <f t="shared" si="5"/>
        <v>1439.3219263058438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11.986531986531986</v>
      </c>
      <c r="F89">
        <f>GT_Spot!T89</f>
        <v>0</v>
      </c>
      <c r="G89">
        <f>PPCL_NG!T89</f>
        <v>23.14</v>
      </c>
      <c r="H89">
        <f>PPCL_Spot!T89</f>
        <v>7.52</v>
      </c>
      <c r="I89">
        <f>Bawana_NG!T89</f>
        <v>69.59999999999998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893.58950322884357</v>
      </c>
      <c r="P89" s="77">
        <v>74.760000000000005</v>
      </c>
      <c r="Q89" s="77">
        <v>26.626932381062087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416.5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389.68</v>
      </c>
      <c r="AB89" s="117">
        <f>-STOA!P89</f>
        <v>0</v>
      </c>
      <c r="AC89">
        <f t="shared" si="3"/>
        <v>18.613571619287715</v>
      </c>
      <c r="AD89">
        <f t="shared" si="4"/>
        <v>1694.78939597715</v>
      </c>
      <c r="AE89">
        <f>'IDT-1'!F89</f>
        <v>-301.62700000000001</v>
      </c>
      <c r="AF89" s="26"/>
      <c r="AG89">
        <f t="shared" si="5"/>
        <v>1393.16239597715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11.986531986531986</v>
      </c>
      <c r="F90">
        <f>GT_Spot!T90</f>
        <v>0</v>
      </c>
      <c r="G90">
        <f>PPCL_NG!T90</f>
        <v>23.14</v>
      </c>
      <c r="H90">
        <f>PPCL_Spot!T90</f>
        <v>7.52</v>
      </c>
      <c r="I90">
        <f>Bawana_NG!T90</f>
        <v>69.59999999999998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893.58950322884357</v>
      </c>
      <c r="P90" s="77">
        <v>74.760000000000005</v>
      </c>
      <c r="Q90" s="77">
        <v>26.626932381062087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416.08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389.68</v>
      </c>
      <c r="AB90" s="117">
        <f>-STOA!P90</f>
        <v>0</v>
      </c>
      <c r="AC90">
        <f t="shared" si="3"/>
        <v>18.165969243177951</v>
      </c>
      <c r="AD90">
        <f t="shared" si="4"/>
        <v>1744.8169983532598</v>
      </c>
      <c r="AE90">
        <f>'IDT-1'!F90</f>
        <v>-268.78500000000003</v>
      </c>
      <c r="AF90" s="26"/>
      <c r="AG90">
        <f t="shared" si="5"/>
        <v>1476.0319983532597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11.986531986531986</v>
      </c>
      <c r="F91">
        <f>GT_Spot!T91</f>
        <v>0</v>
      </c>
      <c r="G91">
        <f>PPCL_NG!T91</f>
        <v>23.14</v>
      </c>
      <c r="H91">
        <f>PPCL_Spot!T91</f>
        <v>7.52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893.7748737864905</v>
      </c>
      <c r="P91" s="77">
        <v>74.760000000000005</v>
      </c>
      <c r="Q91" s="77">
        <v>26.626932381062087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415.49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389.68</v>
      </c>
      <c r="AB91" s="117">
        <f>-STOA!P91</f>
        <v>0</v>
      </c>
      <c r="AC91">
        <f t="shared" si="3"/>
        <v>18.162408504085242</v>
      </c>
      <c r="AD91">
        <f t="shared" si="4"/>
        <v>1744.4159296499993</v>
      </c>
      <c r="AE91">
        <f>'IDT-1'!F91</f>
        <v>-244.36500000000001</v>
      </c>
      <c r="AF91" s="26"/>
      <c r="AG91">
        <f t="shared" si="5"/>
        <v>1500.0509296499993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11.986531986531986</v>
      </c>
      <c r="F92">
        <f>GT_Spot!T92</f>
        <v>0</v>
      </c>
      <c r="G92">
        <f>PPCL_NG!T92</f>
        <v>23.14</v>
      </c>
      <c r="H92">
        <f>PPCL_Spot!T92</f>
        <v>7.52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893.7748737864905</v>
      </c>
      <c r="P92" s="77">
        <v>74.760000000000005</v>
      </c>
      <c r="Q92" s="77">
        <v>26.626932381062087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415.11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389.68</v>
      </c>
      <c r="AB92" s="117">
        <f>-STOA!P92</f>
        <v>0</v>
      </c>
      <c r="AC92">
        <f t="shared" si="3"/>
        <v>19.180049169137707</v>
      </c>
      <c r="AD92">
        <f t="shared" si="4"/>
        <v>1628.018288984947</v>
      </c>
      <c r="AE92">
        <f>'IDT-1'!F92</f>
        <v>-211.392</v>
      </c>
      <c r="AF92" s="26"/>
      <c r="AG92">
        <f t="shared" si="5"/>
        <v>1416.626288984947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-265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11.986531986531986</v>
      </c>
      <c r="F93">
        <f>GT_Spot!T93</f>
        <v>0</v>
      </c>
      <c r="G93">
        <f>PPCL_NG!T93</f>
        <v>23.14</v>
      </c>
      <c r="H93">
        <f>PPCL_Spot!T93</f>
        <v>7.52</v>
      </c>
      <c r="I93">
        <f>Bawana_NG!T93</f>
        <v>69.59999999999998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893.7748737864905</v>
      </c>
      <c r="P93" s="77">
        <v>74.760000000000005</v>
      </c>
      <c r="Q93" s="77">
        <v>26.626932381062087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414.78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389.68</v>
      </c>
      <c r="AB93" s="117">
        <f>-STOA!P93</f>
        <v>0</v>
      </c>
      <c r="AC93">
        <f t="shared" si="3"/>
        <v>18.333723054529152</v>
      </c>
      <c r="AD93">
        <f t="shared" si="4"/>
        <v>1723.5346150995554</v>
      </c>
      <c r="AE93">
        <f>'IDT-1'!F93</f>
        <v>-175.74199999999999</v>
      </c>
      <c r="AF93" s="26"/>
      <c r="AG93">
        <f t="shared" si="5"/>
        <v>1547.7926150995554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-170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11.986531986531986</v>
      </c>
      <c r="F94">
        <f>GT_Spot!T94</f>
        <v>0</v>
      </c>
      <c r="G94">
        <f>PPCL_NG!T94</f>
        <v>23.14</v>
      </c>
      <c r="H94">
        <f>PPCL_Spot!T94</f>
        <v>7.52</v>
      </c>
      <c r="I94">
        <f>Bawana_NG!T94</f>
        <v>69.59999999999998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893.7748737864905</v>
      </c>
      <c r="P94" s="77">
        <v>74.760000000000005</v>
      </c>
      <c r="Q94" s="77">
        <v>26.626932381062087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414.49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389.68</v>
      </c>
      <c r="AB94" s="117">
        <f>-STOA!P94</f>
        <v>0</v>
      </c>
      <c r="AC94">
        <f t="shared" si="3"/>
        <v>18.597514880195007</v>
      </c>
      <c r="AD94">
        <f t="shared" si="4"/>
        <v>1692.9808232738897</v>
      </c>
      <c r="AE94">
        <f>'IDT-1'!F94</f>
        <v>-161.47300000000001</v>
      </c>
      <c r="AF94" s="26"/>
      <c r="AG94">
        <f t="shared" si="5"/>
        <v>1531.5078232738897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-200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11.986531986531986</v>
      </c>
      <c r="F95">
        <f>GT_Spot!T95</f>
        <v>0</v>
      </c>
      <c r="G95">
        <f>PPCL_NG!T95</f>
        <v>23.14</v>
      </c>
      <c r="H95">
        <f>PPCL_Spot!T95</f>
        <v>7.52</v>
      </c>
      <c r="I95">
        <f>Bawana_NG!T95</f>
        <v>69.59999999999998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884.76837827724376</v>
      </c>
      <c r="P95" s="77">
        <v>74.760000000000005</v>
      </c>
      <c r="Q95" s="77">
        <v>26.626932381062087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413.86999999999995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389.68</v>
      </c>
      <c r="AB95" s="117">
        <f>-STOA!P95</f>
        <v>0</v>
      </c>
      <c r="AC95">
        <f t="shared" si="3"/>
        <v>18.512801719713636</v>
      </c>
      <c r="AD95">
        <f t="shared" si="4"/>
        <v>1683.4390409251241</v>
      </c>
      <c r="AE95">
        <f>'IDT-1'!F95</f>
        <v>-154.792</v>
      </c>
      <c r="AF95" s="26"/>
      <c r="AG95">
        <f t="shared" si="5"/>
        <v>1528.6470409251242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-200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11.986531986531986</v>
      </c>
      <c r="F96">
        <f>GT_Spot!T96</f>
        <v>0</v>
      </c>
      <c r="G96">
        <f>PPCL_NG!T96</f>
        <v>23.14</v>
      </c>
      <c r="H96">
        <f>PPCL_Spot!T96</f>
        <v>7.52</v>
      </c>
      <c r="I96">
        <f>Bawana_NG!T96</f>
        <v>69.59999999999998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884.76837827724376</v>
      </c>
      <c r="P96" s="77">
        <v>74.760000000000005</v>
      </c>
      <c r="Q96" s="77">
        <v>26.626932381062087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413.52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389.68</v>
      </c>
      <c r="AB96" s="117">
        <f>-STOA!P96</f>
        <v>0</v>
      </c>
      <c r="AC96">
        <f t="shared" si="3"/>
        <v>18.509721719713639</v>
      </c>
      <c r="AD96">
        <f t="shared" si="4"/>
        <v>1683.0921209251242</v>
      </c>
      <c r="AE96">
        <f>'IDT-1'!F96</f>
        <v>-162.96100000000001</v>
      </c>
      <c r="AF96" s="26"/>
      <c r="AG96">
        <f t="shared" si="5"/>
        <v>1520.1311209251242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11.986531986531986</v>
      </c>
      <c r="F97">
        <f>GT_Spot!T97</f>
        <v>0</v>
      </c>
      <c r="G97">
        <f>PPCL_NG!T97</f>
        <v>23.14</v>
      </c>
      <c r="H97">
        <f>PPCL_Spot!T97</f>
        <v>7.52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882.22415506060759</v>
      </c>
      <c r="P97" s="77">
        <v>74.760000000000005</v>
      </c>
      <c r="Q97" s="77">
        <v>26.626932381062087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413.11999999999995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389.68</v>
      </c>
      <c r="AB97" s="117">
        <f>-STOA!P97</f>
        <v>0</v>
      </c>
      <c r="AC97">
        <f t="shared" si="3"/>
        <v>18.483812555407237</v>
      </c>
      <c r="AD97">
        <f t="shared" si="4"/>
        <v>1680.1738068727943</v>
      </c>
      <c r="AE97">
        <f>'IDT-1'!F97</f>
        <v>-177.68</v>
      </c>
      <c r="AF97" s="26"/>
      <c r="AG97">
        <f t="shared" si="5"/>
        <v>1502.4938068727943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11.986531986531986</v>
      </c>
      <c r="F98">
        <f>GT_Spot!T98</f>
        <v>0</v>
      </c>
      <c r="G98">
        <f>PPCL_NG!T98</f>
        <v>23.14</v>
      </c>
      <c r="H98">
        <f>PPCL_Spot!T98</f>
        <v>7.52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882.22415506060759</v>
      </c>
      <c r="P98" s="77">
        <v>74.760000000000005</v>
      </c>
      <c r="Q98" s="77">
        <v>26.626932381062087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412.65999999999997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389.68</v>
      </c>
      <c r="AB98" s="117">
        <f>-STOA!P98</f>
        <v>0</v>
      </c>
      <c r="AC98">
        <f t="shared" si="3"/>
        <v>18.47976455540724</v>
      </c>
      <c r="AD98">
        <f t="shared" si="4"/>
        <v>1679.7178548727945</v>
      </c>
      <c r="AE98">
        <f>'IDT-1'!F98</f>
        <v>-190.452</v>
      </c>
      <c r="AF98" s="26"/>
      <c r="AG98">
        <f t="shared" si="5"/>
        <v>1489.2658548727945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-200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0.28375693827900533</v>
      </c>
      <c r="F99">
        <f t="shared" si="6"/>
        <v>0</v>
      </c>
      <c r="G99">
        <f t="shared" si="6"/>
        <v>0.55536000000000074</v>
      </c>
      <c r="H99">
        <f t="shared" si="6"/>
        <v>0.15350906969999698</v>
      </c>
      <c r="I99">
        <f t="shared" si="6"/>
        <v>1.4589269032707501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17.531431750757655</v>
      </c>
      <c r="P99" s="77">
        <f t="shared" si="6"/>
        <v>1.4533900000000013</v>
      </c>
      <c r="Q99" s="77">
        <f t="shared" si="6"/>
        <v>0.60225188561222209</v>
      </c>
      <c r="R99" s="80">
        <f>SUM(R3:R98)/4000</f>
        <v>0.23277409658114523</v>
      </c>
      <c r="S99" s="80">
        <f t="shared" si="6"/>
        <v>0</v>
      </c>
      <c r="T99" s="78">
        <f t="shared" si="6"/>
        <v>0.76797249999999995</v>
      </c>
      <c r="U99" s="78">
        <f t="shared" si="6"/>
        <v>10.797862499999997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-4.3847500000000004</v>
      </c>
      <c r="AA99" s="117">
        <f t="shared" si="6"/>
        <v>9.2073400000000039</v>
      </c>
      <c r="AB99" s="117">
        <f t="shared" si="6"/>
        <v>0</v>
      </c>
      <c r="AC99">
        <f t="shared" si="6"/>
        <v>0.4352001010684825</v>
      </c>
      <c r="AD99">
        <f t="shared" si="6"/>
        <v>36.505050543132278</v>
      </c>
      <c r="AE99">
        <f t="shared" si="6"/>
        <v>-1.8180485000000004</v>
      </c>
      <c r="AG99">
        <f t="shared" si="6"/>
        <v>34.687002043132281</v>
      </c>
      <c r="AI99">
        <f t="shared" si="6"/>
        <v>0</v>
      </c>
      <c r="AJ99">
        <f t="shared" si="6"/>
        <v>0</v>
      </c>
      <c r="AK99">
        <f t="shared" si="6"/>
        <v>0.12517500000000001</v>
      </c>
      <c r="AL99">
        <f t="shared" si="6"/>
        <v>-1.8447499999999999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2" activePane="bottomRight" state="frozen"/>
      <selection activeCell="M3" sqref="M3:M98"/>
      <selection pane="topRight" activeCell="M3" sqref="M3:M98"/>
      <selection pane="bottomLeft" activeCell="M3" sqref="M3:M98"/>
      <selection pane="bottomRight" activeCell="AO100" sqref="AO10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44771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6">
      <c r="A3" t="s">
        <v>45</v>
      </c>
      <c r="E3">
        <f>GT_NG!S3</f>
        <v>2.077665544332211</v>
      </c>
      <c r="F3">
        <f>GT_Spot!S3</f>
        <v>0</v>
      </c>
      <c r="G3">
        <f>PPCL_NG!S3</f>
        <v>36.36</v>
      </c>
      <c r="H3">
        <f>PPCL_Spot!S3</f>
        <v>10.91</v>
      </c>
      <c r="I3">
        <f>Bawana_NG!S3</f>
        <v>29.059999999999995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70.349999999999994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1.3175154567901237</v>
      </c>
      <c r="AD3">
        <f>SUM(B3:AB3,AI3:AR3)-AC3</f>
        <v>148.4001500875421</v>
      </c>
      <c r="AE3">
        <f>'IDT-1'!E3</f>
        <v>0</v>
      </c>
      <c r="AF3" s="26"/>
      <c r="AG3">
        <f>SUM(AD3:AF3)+AT3</f>
        <v>132.0301500875421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-16.37</v>
      </c>
    </row>
    <row r="4" spans="1:46">
      <c r="A4" t="s">
        <v>46</v>
      </c>
      <c r="E4">
        <f>GT_NG!S4</f>
        <v>2.077665544332211</v>
      </c>
      <c r="F4">
        <f>GT_Spot!S4</f>
        <v>0</v>
      </c>
      <c r="G4">
        <f>PPCL_NG!S4</f>
        <v>36.36</v>
      </c>
      <c r="H4">
        <f>PPCL_Spot!S4</f>
        <v>10.91</v>
      </c>
      <c r="I4">
        <f>Bawana_NG!S4</f>
        <v>29.059999999999995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70.349999999999994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1.3175154567901237</v>
      </c>
      <c r="AD4">
        <f t="shared" ref="AD4:AD67" si="1">SUM(B4:AB4,AI4:AR4)-AC4</f>
        <v>148.4001500875421</v>
      </c>
      <c r="AE4">
        <f>'IDT-1'!E4</f>
        <v>0</v>
      </c>
      <c r="AF4" s="26"/>
      <c r="AG4">
        <f t="shared" ref="AG4:AG67" si="2">SUM(AD4:AF4)+AT4</f>
        <v>132.0301500875421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-16.37</v>
      </c>
    </row>
    <row r="5" spans="1:46">
      <c r="A5" t="s">
        <v>47</v>
      </c>
      <c r="E5">
        <f>GT_NG!S5</f>
        <v>2.0782486668537747</v>
      </c>
      <c r="F5">
        <f>GT_Spot!S5</f>
        <v>0</v>
      </c>
      <c r="G5">
        <f>PPCL_NG!S5</f>
        <v>36.36</v>
      </c>
      <c r="H5">
        <f>PPCL_Spot!S5</f>
        <v>10.91</v>
      </c>
      <c r="I5">
        <f>Bawana_NG!S5</f>
        <v>29.059999999999995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70.349999999999994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1.3175205882683134</v>
      </c>
      <c r="AD5">
        <f t="shared" si="1"/>
        <v>148.40072807858547</v>
      </c>
      <c r="AE5">
        <f>'IDT-1'!E5</f>
        <v>0</v>
      </c>
      <c r="AF5" s="26"/>
      <c r="AG5">
        <f t="shared" si="2"/>
        <v>132.03072807858547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-16.37</v>
      </c>
    </row>
    <row r="6" spans="1:46">
      <c r="A6" t="s">
        <v>48</v>
      </c>
      <c r="E6">
        <f>GT_NG!S6</f>
        <v>2.0782486668537747</v>
      </c>
      <c r="F6">
        <f>GT_Spot!S6</f>
        <v>0</v>
      </c>
      <c r="G6">
        <f>PPCL_NG!S6</f>
        <v>36.36</v>
      </c>
      <c r="H6">
        <f>PPCL_Spot!S6</f>
        <v>10.91</v>
      </c>
      <c r="I6">
        <f>Bawana_NG!S6</f>
        <v>29.059999999999995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70.349999999999994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1.3175205882683134</v>
      </c>
      <c r="AD6">
        <f t="shared" si="1"/>
        <v>148.40072807858547</v>
      </c>
      <c r="AE6">
        <f>'IDT-1'!E6</f>
        <v>0</v>
      </c>
      <c r="AF6" s="26"/>
      <c r="AG6">
        <f t="shared" si="2"/>
        <v>132.03072807858547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-16.37</v>
      </c>
    </row>
    <row r="7" spans="1:46">
      <c r="A7" t="s">
        <v>49</v>
      </c>
      <c r="E7">
        <f>GT_NG!S7</f>
        <v>2.0782486668537747</v>
      </c>
      <c r="F7">
        <f>GT_Spot!S7</f>
        <v>0</v>
      </c>
      <c r="G7">
        <f>PPCL_NG!S7</f>
        <v>36.36</v>
      </c>
      <c r="H7">
        <f>PPCL_Spot!S7</f>
        <v>0</v>
      </c>
      <c r="I7">
        <f>Bawana_NG!S7</f>
        <v>29.059999999999995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70.319999999999993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1.8563445882683134</v>
      </c>
      <c r="AD7">
        <f t="shared" si="1"/>
        <v>209.09190407858549</v>
      </c>
      <c r="AE7">
        <f>'IDT-1'!E7</f>
        <v>0</v>
      </c>
      <c r="AF7" s="26"/>
      <c r="AG7">
        <f t="shared" si="2"/>
        <v>209.09190407858549</v>
      </c>
      <c r="AI7" s="75">
        <f>PXIL!K7</f>
        <v>0</v>
      </c>
      <c r="AJ7" s="75">
        <f>PXIL!Q7</f>
        <v>0</v>
      </c>
      <c r="AK7" s="75">
        <f>RTM_IEX!K7</f>
        <v>38.49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33.68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2.0782486668537747</v>
      </c>
      <c r="F8">
        <f>GT_Spot!S8</f>
        <v>0</v>
      </c>
      <c r="G8">
        <f>PPCL_NG!S8</f>
        <v>36.36</v>
      </c>
      <c r="H8">
        <f>PPCL_Spot!S8</f>
        <v>10.91</v>
      </c>
      <c r="I8">
        <f>Bawana_NG!S8</f>
        <v>29.059999999999995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70.319999999999993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1.4019125882683134</v>
      </c>
      <c r="AD8">
        <f t="shared" si="1"/>
        <v>157.90633607858547</v>
      </c>
      <c r="AE8">
        <f>'IDT-1'!E8</f>
        <v>0</v>
      </c>
      <c r="AF8" s="26"/>
      <c r="AG8">
        <f t="shared" si="2"/>
        <v>157.90633607858547</v>
      </c>
      <c r="AI8" s="75">
        <f>PXIL!K8</f>
        <v>0</v>
      </c>
      <c r="AJ8" s="75">
        <f>PXIL!Q8</f>
        <v>0</v>
      </c>
      <c r="AK8" s="75">
        <f>RTM_IEX!K8</f>
        <v>9.6199999999999992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1.6321200333425951</v>
      </c>
      <c r="F9">
        <f>GT_Spot!S9</f>
        <v>0</v>
      </c>
      <c r="G9">
        <f>PPCL_NG!S9</f>
        <v>36.36</v>
      </c>
      <c r="H9">
        <f>PPCL_Spot!S9</f>
        <v>1.67</v>
      </c>
      <c r="I9">
        <f>Bawana_NG!S9</f>
        <v>29.059999999999995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70.319999999999993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1.4860746562934151</v>
      </c>
      <c r="AD9">
        <f t="shared" si="1"/>
        <v>167.38604537704919</v>
      </c>
      <c r="AE9">
        <f>'IDT-1'!E9</f>
        <v>0</v>
      </c>
      <c r="AF9" s="26"/>
      <c r="AG9">
        <f t="shared" si="2"/>
        <v>167.38604537704919</v>
      </c>
      <c r="AI9" s="75">
        <f>PXIL!K9</f>
        <v>0</v>
      </c>
      <c r="AJ9" s="75">
        <f>PXIL!Q9</f>
        <v>0</v>
      </c>
      <c r="AK9" s="75">
        <f>RTM_IEX!K9</f>
        <v>28.87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2.0782486668537747</v>
      </c>
      <c r="F10">
        <f>GT_Spot!S10</f>
        <v>0</v>
      </c>
      <c r="G10">
        <f>PPCL_NG!S10</f>
        <v>36.36</v>
      </c>
      <c r="H10">
        <f>PPCL_Spot!S10</f>
        <v>10.91</v>
      </c>
      <c r="I10">
        <f>Bawana_NG!S10</f>
        <v>29.059999999999995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70.319999999999993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1.3172565882683134</v>
      </c>
      <c r="AD10">
        <f t="shared" si="1"/>
        <v>148.37099207858546</v>
      </c>
      <c r="AE10">
        <f>'IDT-1'!E10</f>
        <v>0</v>
      </c>
      <c r="AF10" s="26"/>
      <c r="AG10">
        <f t="shared" si="2"/>
        <v>148.37099207858546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2.0782486668537747</v>
      </c>
      <c r="F11">
        <f>GT_Spot!S11</f>
        <v>0</v>
      </c>
      <c r="G11">
        <f>PPCL_NG!S11</f>
        <v>36.36</v>
      </c>
      <c r="H11">
        <f>PPCL_Spot!S11</f>
        <v>10.91</v>
      </c>
      <c r="I11">
        <f>Bawana_NG!S11</f>
        <v>29.059999999999995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69.66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1.666573689156126</v>
      </c>
      <c r="AD11">
        <f t="shared" si="1"/>
        <v>107.36167497769766</v>
      </c>
      <c r="AE11">
        <f>'IDT-1'!E11</f>
        <v>0</v>
      </c>
      <c r="AF11" s="26"/>
      <c r="AG11">
        <f t="shared" si="2"/>
        <v>107.36167497769766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2.0782486668537747</v>
      </c>
      <c r="F12">
        <f>GT_Spot!S12</f>
        <v>0</v>
      </c>
      <c r="G12">
        <f>PPCL_NG!S12</f>
        <v>36.36</v>
      </c>
      <c r="H12">
        <f>PPCL_Spot!S12</f>
        <v>10.91</v>
      </c>
      <c r="I12">
        <f>Bawana_NG!S12</f>
        <v>29.059999999999995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69.66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1.3114485882683133</v>
      </c>
      <c r="AD12">
        <f t="shared" si="1"/>
        <v>147.71680007858546</v>
      </c>
      <c r="AE12">
        <f>'IDT-1'!E12</f>
        <v>0</v>
      </c>
      <c r="AF12" s="26"/>
      <c r="AG12">
        <f t="shared" si="2"/>
        <v>147.71680007858546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2.0782486668537747</v>
      </c>
      <c r="F13">
        <f>GT_Spot!S13</f>
        <v>0</v>
      </c>
      <c r="G13">
        <f>PPCL_NG!S13</f>
        <v>36.36</v>
      </c>
      <c r="H13">
        <f>PPCL_Spot!S13</f>
        <v>10.91</v>
      </c>
      <c r="I13">
        <f>Bawana_NG!S13</f>
        <v>29.059999999999995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69.969999999999985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1.4835765882683134</v>
      </c>
      <c r="AD13">
        <f t="shared" si="1"/>
        <v>167.10467207858548</v>
      </c>
      <c r="AE13">
        <f>'IDT-1'!E13</f>
        <v>0</v>
      </c>
      <c r="AF13" s="26"/>
      <c r="AG13">
        <f t="shared" si="2"/>
        <v>167.10467207858548</v>
      </c>
      <c r="AI13" s="75">
        <f>PXIL!K13</f>
        <v>0</v>
      </c>
      <c r="AJ13" s="75">
        <f>PXIL!Q13</f>
        <v>0</v>
      </c>
      <c r="AK13" s="75">
        <f>RTM_IEX!K13</f>
        <v>19.25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2.0782486668537747</v>
      </c>
      <c r="F14">
        <f>GT_Spot!S14</f>
        <v>0</v>
      </c>
      <c r="G14">
        <f>PPCL_NG!S14</f>
        <v>36.36</v>
      </c>
      <c r="H14">
        <f>PPCL_Spot!S14</f>
        <v>10.91</v>
      </c>
      <c r="I14">
        <f>Bawana_NG!S14</f>
        <v>29.059999999999995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69.969999999999985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1.3141765882683134</v>
      </c>
      <c r="AD14">
        <f t="shared" si="1"/>
        <v>148.02407207858548</v>
      </c>
      <c r="AE14">
        <f>'IDT-1'!E14</f>
        <v>0</v>
      </c>
      <c r="AF14" s="26"/>
      <c r="AG14">
        <f t="shared" si="2"/>
        <v>148.02407207858548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2.0782486668537747</v>
      </c>
      <c r="F15">
        <f>GT_Spot!S15</f>
        <v>0</v>
      </c>
      <c r="G15">
        <f>PPCL_NG!S15</f>
        <v>36.36</v>
      </c>
      <c r="H15">
        <f>PPCL_Spot!S15</f>
        <v>10.91</v>
      </c>
      <c r="I15">
        <f>Bawana_NG!S15</f>
        <v>29.059999999999995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69.969999999999985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1.7580829643780793</v>
      </c>
      <c r="AD15">
        <f t="shared" si="1"/>
        <v>97.580165702475711</v>
      </c>
      <c r="AE15">
        <f>'IDT-1'!E15</f>
        <v>0</v>
      </c>
      <c r="AF15" s="26"/>
      <c r="AG15">
        <f t="shared" si="2"/>
        <v>97.580165702475711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2.0782486668537747</v>
      </c>
      <c r="F16">
        <f>GT_Spot!S16</f>
        <v>0</v>
      </c>
      <c r="G16">
        <f>PPCL_NG!S16</f>
        <v>36.36</v>
      </c>
      <c r="H16">
        <f>PPCL_Spot!S16</f>
        <v>10.91</v>
      </c>
      <c r="I16">
        <f>Bawana_NG!S16</f>
        <v>29.059999999999995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69.969999999999985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1.3988325882683135</v>
      </c>
      <c r="AD16">
        <f t="shared" si="1"/>
        <v>157.55941607858549</v>
      </c>
      <c r="AE16">
        <f>'IDT-1'!E16</f>
        <v>0</v>
      </c>
      <c r="AF16" s="26"/>
      <c r="AG16">
        <f t="shared" si="2"/>
        <v>157.55941607858549</v>
      </c>
      <c r="AI16" s="75">
        <f>PXIL!K16</f>
        <v>0</v>
      </c>
      <c r="AJ16" s="75">
        <f>PXIL!Q16</f>
        <v>0</v>
      </c>
      <c r="AK16" s="75">
        <f>RTM_IEX!K16</f>
        <v>9.6199999999999992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2.0782486668537747</v>
      </c>
      <c r="F17">
        <f>GT_Spot!S17</f>
        <v>0</v>
      </c>
      <c r="G17">
        <f>PPCL_NG!S17</f>
        <v>36.36</v>
      </c>
      <c r="H17">
        <f>PPCL_Spot!S17</f>
        <v>10.91</v>
      </c>
      <c r="I17">
        <f>Bawana_NG!S17</f>
        <v>29.059999999999995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69.969999999999985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1.3141765882683134</v>
      </c>
      <c r="AD17">
        <f t="shared" si="1"/>
        <v>148.02407207858548</v>
      </c>
      <c r="AE17">
        <f>'IDT-1'!E17</f>
        <v>0</v>
      </c>
      <c r="AF17" s="26"/>
      <c r="AG17">
        <f t="shared" si="2"/>
        <v>148.02407207858548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2.0782486668537747</v>
      </c>
      <c r="F18">
        <f>GT_Spot!S18</f>
        <v>0</v>
      </c>
      <c r="G18">
        <f>PPCL_NG!S18</f>
        <v>36.36</v>
      </c>
      <c r="H18">
        <f>PPCL_Spot!S18</f>
        <v>10.91</v>
      </c>
      <c r="I18">
        <f>Bawana_NG!S18</f>
        <v>29.059999999999995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69.969999999999985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1.3988325882683135</v>
      </c>
      <c r="AD18">
        <f t="shared" si="1"/>
        <v>157.55941607858549</v>
      </c>
      <c r="AE18">
        <f>'IDT-1'!E18</f>
        <v>0</v>
      </c>
      <c r="AF18" s="26"/>
      <c r="AG18">
        <f t="shared" si="2"/>
        <v>157.55941607858549</v>
      </c>
      <c r="AI18" s="75">
        <f>PXIL!K18</f>
        <v>0</v>
      </c>
      <c r="AJ18" s="75">
        <f>PXIL!Q18</f>
        <v>0</v>
      </c>
      <c r="AK18" s="75">
        <f>RTM_IEX!K18</f>
        <v>9.6199999999999992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2.0794318492215242</v>
      </c>
      <c r="F19">
        <f>GT_Spot!S19</f>
        <v>0</v>
      </c>
      <c r="G19">
        <f>PPCL_NG!S19</f>
        <v>36.36</v>
      </c>
      <c r="H19">
        <f>PPCL_Spot!S19</f>
        <v>10.91</v>
      </c>
      <c r="I19">
        <f>Bawana_NG!S19</f>
        <v>29.059999999999995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69.969999999999985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1.758093376382915</v>
      </c>
      <c r="AD19">
        <f t="shared" si="1"/>
        <v>97.581338472838567</v>
      </c>
      <c r="AE19">
        <f>'IDT-1'!E19</f>
        <v>0</v>
      </c>
      <c r="AF19" s="26"/>
      <c r="AG19">
        <f t="shared" si="2"/>
        <v>97.581338472838567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2.0794318492215242</v>
      </c>
      <c r="F20">
        <f>GT_Spot!S20</f>
        <v>0</v>
      </c>
      <c r="G20">
        <f>PPCL_NG!S20</f>
        <v>36.36</v>
      </c>
      <c r="H20">
        <f>PPCL_Spot!S20</f>
        <v>10.91</v>
      </c>
      <c r="I20">
        <f>Bawana_NG!S20</f>
        <v>29.059999999999995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69.969999999999985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1.3141870002731491</v>
      </c>
      <c r="AD20">
        <f t="shared" si="1"/>
        <v>148.02524484894835</v>
      </c>
      <c r="AE20">
        <f>'IDT-1'!E20</f>
        <v>0</v>
      </c>
      <c r="AF20" s="26"/>
      <c r="AG20">
        <f t="shared" si="2"/>
        <v>148.02524484894835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2.0794318492215242</v>
      </c>
      <c r="F21">
        <f>GT_Spot!S21</f>
        <v>0</v>
      </c>
      <c r="G21">
        <f>PPCL_NG!S21</f>
        <v>36.36</v>
      </c>
      <c r="H21">
        <f>PPCL_Spot!S21</f>
        <v>10.91</v>
      </c>
      <c r="I21">
        <f>Bawana_NG!S21</f>
        <v>29.059999999999995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69.969999999999985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1.3988430002731491</v>
      </c>
      <c r="AD21">
        <f t="shared" si="1"/>
        <v>157.56058884894833</v>
      </c>
      <c r="AE21">
        <f>'IDT-1'!E21</f>
        <v>0</v>
      </c>
      <c r="AF21" s="26"/>
      <c r="AG21">
        <f t="shared" si="2"/>
        <v>157.56058884894833</v>
      </c>
      <c r="AI21" s="75">
        <f>PXIL!K21</f>
        <v>0</v>
      </c>
      <c r="AJ21" s="75">
        <f>PXIL!Q21</f>
        <v>0</v>
      </c>
      <c r="AK21" s="75">
        <f>RTM_IEX!K21</f>
        <v>9.6199999999999992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2.0794318492215242</v>
      </c>
      <c r="F22">
        <f>GT_Spot!S22</f>
        <v>0</v>
      </c>
      <c r="G22">
        <f>PPCL_NG!S22</f>
        <v>36.36</v>
      </c>
      <c r="H22">
        <f>PPCL_Spot!S22</f>
        <v>10.91</v>
      </c>
      <c r="I22">
        <f>Bawana_NG!S22</f>
        <v>29.059999999999995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69.969999999999985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1.3141870002731491</v>
      </c>
      <c r="AD22">
        <f t="shared" si="1"/>
        <v>148.02524484894835</v>
      </c>
      <c r="AE22">
        <f>'IDT-1'!E22</f>
        <v>0</v>
      </c>
      <c r="AF22" s="26"/>
      <c r="AG22">
        <f t="shared" si="2"/>
        <v>148.02524484894835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2.0794318492215242</v>
      </c>
      <c r="F23">
        <f>GT_Spot!S23</f>
        <v>0</v>
      </c>
      <c r="G23">
        <f>PPCL_NG!S23</f>
        <v>36.36</v>
      </c>
      <c r="H23">
        <f>PPCL_Spot!S23</f>
        <v>10.91</v>
      </c>
      <c r="I23">
        <f>Bawana_NG!S23</f>
        <v>29.061468766371647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69.969999999999985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1.7581063015269855</v>
      </c>
      <c r="AD23">
        <f t="shared" si="1"/>
        <v>97.582794314066163</v>
      </c>
      <c r="AE23">
        <f>'IDT-1'!E23</f>
        <v>0</v>
      </c>
      <c r="AF23" s="26"/>
      <c r="AG23">
        <f t="shared" si="2"/>
        <v>97.582794314066163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2.0794318492215242</v>
      </c>
      <c r="F24">
        <f>GT_Spot!S24</f>
        <v>0</v>
      </c>
      <c r="G24">
        <f>PPCL_NG!S24</f>
        <v>36.36</v>
      </c>
      <c r="H24">
        <f>PPCL_Spot!S24</f>
        <v>10.91</v>
      </c>
      <c r="I24">
        <f>Bawana_NG!S24</f>
        <v>29.061468766371647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69.969999999999985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1.3141999254172196</v>
      </c>
      <c r="AD24">
        <f t="shared" si="1"/>
        <v>148.02670069017591</v>
      </c>
      <c r="AE24">
        <f>'IDT-1'!E24</f>
        <v>0</v>
      </c>
      <c r="AF24" s="26"/>
      <c r="AG24">
        <f t="shared" si="2"/>
        <v>148.02670069017591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2.0794318492215242</v>
      </c>
      <c r="F25">
        <f>GT_Spot!S25</f>
        <v>0</v>
      </c>
      <c r="G25">
        <f>PPCL_NG!S25</f>
        <v>36.36</v>
      </c>
      <c r="H25">
        <f>PPCL_Spot!S25</f>
        <v>10.91</v>
      </c>
      <c r="I25">
        <f>Bawana_NG!S25</f>
        <v>29.061468766371647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69.969999999999985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1.3141999254172196</v>
      </c>
      <c r="AD25">
        <f t="shared" si="1"/>
        <v>148.02670069017591</v>
      </c>
      <c r="AE25">
        <f>'IDT-1'!E25</f>
        <v>0</v>
      </c>
      <c r="AF25" s="26"/>
      <c r="AG25">
        <f t="shared" si="2"/>
        <v>148.02670069017591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2.0794318492215242</v>
      </c>
      <c r="F26">
        <f>GT_Spot!S26</f>
        <v>0</v>
      </c>
      <c r="G26">
        <f>PPCL_NG!S26</f>
        <v>36.36</v>
      </c>
      <c r="H26">
        <f>PPCL_Spot!S26</f>
        <v>10.91</v>
      </c>
      <c r="I26">
        <f>Bawana_NG!S26</f>
        <v>29.06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70.069999999999993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1.3150670002731493</v>
      </c>
      <c r="AD26">
        <f t="shared" si="1"/>
        <v>148.12436484894835</v>
      </c>
      <c r="AE26">
        <f>'IDT-1'!E26</f>
        <v>0</v>
      </c>
      <c r="AF26" s="26"/>
      <c r="AG26">
        <f t="shared" si="2"/>
        <v>148.12436484894835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2.0794318492215242</v>
      </c>
      <c r="F27">
        <f>GT_Spot!S27</f>
        <v>0</v>
      </c>
      <c r="G27">
        <f>PPCL_NG!S27</f>
        <v>36.36</v>
      </c>
      <c r="H27">
        <f>PPCL_Spot!S27</f>
        <v>10.91</v>
      </c>
      <c r="I27">
        <f>Bawana_NG!S27</f>
        <v>29.061468766371647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70.72999999999999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1.7647943015269858</v>
      </c>
      <c r="AD27">
        <f t="shared" si="1"/>
        <v>98.336106314066171</v>
      </c>
      <c r="AE27">
        <f>'IDT-1'!E27</f>
        <v>0</v>
      </c>
      <c r="AF27" s="26"/>
      <c r="AG27">
        <f t="shared" si="2"/>
        <v>98.336106314066171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2.0794318492215242</v>
      </c>
      <c r="F28">
        <f>GT_Spot!S28</f>
        <v>0</v>
      </c>
      <c r="G28">
        <f>PPCL_NG!S28</f>
        <v>36.36</v>
      </c>
      <c r="H28">
        <f>PPCL_Spot!S28</f>
        <v>10.91</v>
      </c>
      <c r="I28">
        <f>Bawana_NG!S28</f>
        <v>29.06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70.72999999999999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1.3208750002731495</v>
      </c>
      <c r="AD28">
        <f t="shared" si="1"/>
        <v>148.77855684894837</v>
      </c>
      <c r="AE28">
        <f>'IDT-1'!E28</f>
        <v>0</v>
      </c>
      <c r="AF28" s="26"/>
      <c r="AG28">
        <f t="shared" si="2"/>
        <v>148.77855684894837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2.0226167713739418</v>
      </c>
      <c r="F29">
        <f>GT_Spot!S29</f>
        <v>0</v>
      </c>
      <c r="G29">
        <f>PPCL_NG!S29</f>
        <v>36.36</v>
      </c>
      <c r="H29">
        <f>PPCL_Spot!S29</f>
        <v>10.91</v>
      </c>
      <c r="I29">
        <f>Bawana_NG!S29</f>
        <v>29.059999999999995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70.72999999999999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1.3203750275880906</v>
      </c>
      <c r="AD29">
        <f t="shared" si="1"/>
        <v>148.72224174378584</v>
      </c>
      <c r="AE29">
        <f>'IDT-1'!E29</f>
        <v>0</v>
      </c>
      <c r="AF29" s="26"/>
      <c r="AG29">
        <f t="shared" si="2"/>
        <v>148.72224174378584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2.077665544332211</v>
      </c>
      <c r="F30">
        <f>GT_Spot!S30</f>
        <v>0</v>
      </c>
      <c r="G30">
        <f>PPCL_NG!S30</f>
        <v>36.36</v>
      </c>
      <c r="H30">
        <f>PPCL_Spot!S30</f>
        <v>10.91</v>
      </c>
      <c r="I30">
        <f>Bawana_NG!S30</f>
        <v>29.059999999999995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70.72999999999999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1.3208594567901235</v>
      </c>
      <c r="AD30">
        <f t="shared" si="1"/>
        <v>148.7768060875421</v>
      </c>
      <c r="AE30">
        <f>'IDT-1'!E30</f>
        <v>0</v>
      </c>
      <c r="AF30" s="26"/>
      <c r="AG30">
        <f t="shared" si="2"/>
        <v>148.7768060875421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2.0782486668537747</v>
      </c>
      <c r="F31">
        <f>GT_Spot!S31</f>
        <v>0</v>
      </c>
      <c r="G31">
        <f>PPCL_NG!S31</f>
        <v>36.36</v>
      </c>
      <c r="H31">
        <f>PPCL_Spot!S31</f>
        <v>0</v>
      </c>
      <c r="I31">
        <f>Bawana_NG!S31</f>
        <v>29.059999999999995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70.739999999999995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1.6688509643780791</v>
      </c>
      <c r="AD31">
        <f t="shared" si="1"/>
        <v>87.529397702475691</v>
      </c>
      <c r="AE31">
        <f>'IDT-1'!E31</f>
        <v>0</v>
      </c>
      <c r="AF31" s="26"/>
      <c r="AG31">
        <f t="shared" si="2"/>
        <v>87.529397702475691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-50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2.0782486668537747</v>
      </c>
      <c r="F32">
        <f>GT_Spot!S32</f>
        <v>0</v>
      </c>
      <c r="G32">
        <f>PPCL_NG!S32</f>
        <v>36.36</v>
      </c>
      <c r="H32">
        <f>PPCL_Spot!S32</f>
        <v>0</v>
      </c>
      <c r="I32">
        <f>Bawana_NG!S32</f>
        <v>29.059999999999995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70.739999999999995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1.2249445882683132</v>
      </c>
      <c r="AD32">
        <f t="shared" si="1"/>
        <v>137.97330407858547</v>
      </c>
      <c r="AE32">
        <f>'IDT-1'!E32</f>
        <v>0</v>
      </c>
      <c r="AF32" s="26"/>
      <c r="AG32">
        <f t="shared" si="2"/>
        <v>137.97330407858547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2.0782486668537747</v>
      </c>
      <c r="F33">
        <f>GT_Spot!S33</f>
        <v>0</v>
      </c>
      <c r="G33">
        <f>PPCL_NG!S33</f>
        <v>36.36</v>
      </c>
      <c r="H33">
        <f>PPCL_Spot!S33</f>
        <v>0</v>
      </c>
      <c r="I33">
        <f>Bawana_NG!S33</f>
        <v>29.059999999999995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70.739999999999995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1.3683845882683132</v>
      </c>
      <c r="AD33">
        <f t="shared" si="1"/>
        <v>154.12986407858546</v>
      </c>
      <c r="AE33">
        <f>'IDT-1'!E33</f>
        <v>0</v>
      </c>
      <c r="AF33" s="26"/>
      <c r="AG33">
        <f t="shared" si="2"/>
        <v>154.12986407858546</v>
      </c>
      <c r="AI33" s="75">
        <f>PXIL!K33</f>
        <v>0</v>
      </c>
      <c r="AJ33" s="75">
        <f>PXIL!Q33</f>
        <v>0</v>
      </c>
      <c r="AK33" s="75">
        <f>RTM_IEX!K33</f>
        <v>16.3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2.0782486668537747</v>
      </c>
      <c r="F34">
        <f>GT_Spot!S34</f>
        <v>0</v>
      </c>
      <c r="G34">
        <f>PPCL_NG!S34</f>
        <v>36.36</v>
      </c>
      <c r="H34">
        <f>PPCL_Spot!S34</f>
        <v>0</v>
      </c>
      <c r="I34">
        <f>Bawana_NG!S34</f>
        <v>29.059999999999995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70.739999999999995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1.5849525882683131</v>
      </c>
      <c r="AD34">
        <f t="shared" si="1"/>
        <v>178.52329607858545</v>
      </c>
      <c r="AE34">
        <f>'IDT-1'!E34</f>
        <v>0</v>
      </c>
      <c r="AF34" s="26"/>
      <c r="AG34">
        <f t="shared" si="2"/>
        <v>178.52329607858545</v>
      </c>
      <c r="AI34" s="75">
        <f>PXIL!K34</f>
        <v>0</v>
      </c>
      <c r="AJ34" s="75">
        <f>PXIL!Q34</f>
        <v>0</v>
      </c>
      <c r="AK34" s="75">
        <f>RTM_IEX!K34</f>
        <v>40.909999999999997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2.0782486668537747</v>
      </c>
      <c r="F35">
        <f>GT_Spot!S35</f>
        <v>0</v>
      </c>
      <c r="G35">
        <f>PPCL_NG!S35</f>
        <v>36.36</v>
      </c>
      <c r="H35">
        <f>PPCL_Spot!S35</f>
        <v>0</v>
      </c>
      <c r="I35">
        <f>Bawana_NG!S35</f>
        <v>29.06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70.899999999999991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1.2263525882683133</v>
      </c>
      <c r="AD35">
        <f t="shared" si="1"/>
        <v>138.13189607858544</v>
      </c>
      <c r="AE35">
        <f>'IDT-1'!E35</f>
        <v>0</v>
      </c>
      <c r="AF35" s="26"/>
      <c r="AG35">
        <f t="shared" si="2"/>
        <v>138.13189607858544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2.0782486668537747</v>
      </c>
      <c r="F36">
        <f>GT_Spot!S36</f>
        <v>0</v>
      </c>
      <c r="G36">
        <f>PPCL_NG!S36</f>
        <v>36.36</v>
      </c>
      <c r="H36">
        <f>PPCL_Spot!S36</f>
        <v>0</v>
      </c>
      <c r="I36">
        <f>Bawana_NG!S36</f>
        <v>29.06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70.899999999999991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1.9884325882683132</v>
      </c>
      <c r="AD36">
        <f t="shared" si="1"/>
        <v>223.96981607858544</v>
      </c>
      <c r="AE36">
        <f>'IDT-1'!E36</f>
        <v>0</v>
      </c>
      <c r="AF36" s="26"/>
      <c r="AG36">
        <f t="shared" si="2"/>
        <v>223.96981607858544</v>
      </c>
      <c r="AI36" s="75">
        <f>PXIL!K36</f>
        <v>0</v>
      </c>
      <c r="AJ36" s="75">
        <f>PXIL!Q36</f>
        <v>0</v>
      </c>
      <c r="AK36" s="75">
        <f>RTM_IEX!K36</f>
        <v>14.43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72.17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2.0782486668537747</v>
      </c>
      <c r="F37">
        <f>GT_Spot!S37</f>
        <v>0</v>
      </c>
      <c r="G37">
        <f>PPCL_NG!S37</f>
        <v>36.36</v>
      </c>
      <c r="H37">
        <f>PPCL_Spot!S37</f>
        <v>0</v>
      </c>
      <c r="I37">
        <f>Bawana_NG!S37</f>
        <v>29.06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71.149999999999991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1.5672645882683134</v>
      </c>
      <c r="AD37">
        <f t="shared" si="1"/>
        <v>176.53098407858548</v>
      </c>
      <c r="AE37">
        <f>'IDT-1'!E37</f>
        <v>0</v>
      </c>
      <c r="AF37" s="26"/>
      <c r="AG37">
        <f t="shared" si="2"/>
        <v>176.53098407858548</v>
      </c>
      <c r="AI37" s="75">
        <f>PXIL!K37</f>
        <v>0</v>
      </c>
      <c r="AJ37" s="75">
        <f>PXIL!Q37</f>
        <v>0</v>
      </c>
      <c r="AK37" s="75">
        <f>RTM_IEX!K37</f>
        <v>28.87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9.6199999999999992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2.0782486668537747</v>
      </c>
      <c r="F38">
        <f>GT_Spot!S38</f>
        <v>0</v>
      </c>
      <c r="G38">
        <f>PPCL_NG!S38</f>
        <v>36.36</v>
      </c>
      <c r="H38">
        <f>PPCL_Spot!S38</f>
        <v>0</v>
      </c>
      <c r="I38">
        <f>Bawana_NG!S38</f>
        <v>29.06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71.149999999999991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2.2447765882683131</v>
      </c>
      <c r="AD38">
        <f t="shared" si="1"/>
        <v>252.84347207858545</v>
      </c>
      <c r="AE38">
        <f>'IDT-1'!E38</f>
        <v>0</v>
      </c>
      <c r="AF38" s="26"/>
      <c r="AG38">
        <f t="shared" si="2"/>
        <v>252.84347207858545</v>
      </c>
      <c r="AI38" s="75">
        <f>PXIL!K38</f>
        <v>0</v>
      </c>
      <c r="AJ38" s="75">
        <f>PXIL!Q38</f>
        <v>0</v>
      </c>
      <c r="AK38" s="75">
        <f>RTM_IEX!K38</f>
        <v>48.12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67.36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1.7841155234657036</v>
      </c>
      <c r="F39">
        <f>GT_Spot!S39</f>
        <v>0</v>
      </c>
      <c r="G39">
        <f>PPCL_NG!S39</f>
        <v>36.36</v>
      </c>
      <c r="H39">
        <f>PPCL_Spot!S39</f>
        <v>0</v>
      </c>
      <c r="I39">
        <f>Bawana_NG!S39</f>
        <v>29.06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71.149999999999991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20.21</v>
      </c>
      <c r="AB39" s="117">
        <f>-STOA!Q39</f>
        <v>0</v>
      </c>
      <c r="AC39">
        <f t="shared" si="0"/>
        <v>1.5647642166064981</v>
      </c>
      <c r="AD39">
        <f t="shared" si="1"/>
        <v>176.24935130685918</v>
      </c>
      <c r="AE39">
        <f>'IDT-1'!E39</f>
        <v>0</v>
      </c>
      <c r="AF39" s="26"/>
      <c r="AG39">
        <f t="shared" si="2"/>
        <v>176.24935130685918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19.25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0</v>
      </c>
    </row>
    <row r="40" spans="1:46">
      <c r="A40" t="s">
        <v>82</v>
      </c>
      <c r="E40">
        <f>GT_NG!S40</f>
        <v>1.7841155234657036</v>
      </c>
      <c r="F40">
        <f>GT_Spot!S40</f>
        <v>0</v>
      </c>
      <c r="G40">
        <f>PPCL_NG!S40</f>
        <v>36.36</v>
      </c>
      <c r="H40">
        <f>PPCL_Spot!S40</f>
        <v>0</v>
      </c>
      <c r="I40">
        <f>Bawana_NG!S40</f>
        <v>29.06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71.149999999999991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20.21</v>
      </c>
      <c r="AB40" s="117">
        <f>-STOA!Q40</f>
        <v>0</v>
      </c>
      <c r="AC40">
        <f t="shared" si="0"/>
        <v>2.707884216606498</v>
      </c>
      <c r="AD40">
        <f t="shared" si="1"/>
        <v>305.00623130685921</v>
      </c>
      <c r="AE40">
        <f>'IDT-1'!E40</f>
        <v>0</v>
      </c>
      <c r="AF40" s="26"/>
      <c r="AG40">
        <f t="shared" si="2"/>
        <v>305.00623130685921</v>
      </c>
      <c r="AI40" s="75">
        <f>PXIL!K40</f>
        <v>0</v>
      </c>
      <c r="AJ40" s="75">
        <f>PXIL!Q40</f>
        <v>0</v>
      </c>
      <c r="AK40" s="75">
        <f>RTM_IEX!K40</f>
        <v>43.3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105.85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0</v>
      </c>
    </row>
    <row r="41" spans="1:46">
      <c r="A41" t="s">
        <v>83</v>
      </c>
      <c r="E41">
        <f>GT_NG!S41</f>
        <v>2.0601571268237935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29.06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71.149999999999991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20.21</v>
      </c>
      <c r="AB41" s="117">
        <f>-STOA!Q41</f>
        <v>0</v>
      </c>
      <c r="AC41">
        <f t="shared" si="0"/>
        <v>2.8407293827160496</v>
      </c>
      <c r="AD41">
        <f t="shared" si="1"/>
        <v>319.96942774410775</v>
      </c>
      <c r="AE41">
        <f>'IDT-1'!E41</f>
        <v>0</v>
      </c>
      <c r="AF41" s="26"/>
      <c r="AG41">
        <f t="shared" si="2"/>
        <v>319.96942774410775</v>
      </c>
      <c r="AI41" s="75">
        <f>PXIL!K41</f>
        <v>0</v>
      </c>
      <c r="AJ41" s="75">
        <f>PXIL!Q41</f>
        <v>0</v>
      </c>
      <c r="AK41" s="75">
        <f>RTM_IEX!K41</f>
        <v>48.12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105.85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0</v>
      </c>
    </row>
    <row r="42" spans="1:46">
      <c r="A42" t="s">
        <v>84</v>
      </c>
      <c r="E42">
        <f>GT_NG!S42</f>
        <v>2.0578021344101525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71.22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20.21</v>
      </c>
      <c r="AB42" s="117">
        <f>-STOA!Q42</f>
        <v>0</v>
      </c>
      <c r="AC42">
        <f t="shared" si="0"/>
        <v>2.8413246587828098</v>
      </c>
      <c r="AD42">
        <f t="shared" si="1"/>
        <v>320.03647747562735</v>
      </c>
      <c r="AE42">
        <f>'IDT-1'!E42</f>
        <v>0</v>
      </c>
      <c r="AF42" s="26"/>
      <c r="AG42">
        <f t="shared" si="2"/>
        <v>320.03647747562735</v>
      </c>
      <c r="AI42" s="75">
        <f>PXIL!K42</f>
        <v>0</v>
      </c>
      <c r="AJ42" s="75">
        <f>PXIL!Q42</f>
        <v>0</v>
      </c>
      <c r="AK42" s="75">
        <f>RTM_IEX!K42</f>
        <v>48.12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105.85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0</v>
      </c>
    </row>
    <row r="43" spans="1:46">
      <c r="A43" t="s">
        <v>85</v>
      </c>
      <c r="E43">
        <f>GT_NG!S43</f>
        <v>2.0578021344101525</v>
      </c>
      <c r="F43">
        <f>GT_Spot!S43</f>
        <v>0</v>
      </c>
      <c r="G43">
        <f>PPCL_NG!S43</f>
        <v>36.36</v>
      </c>
      <c r="H43">
        <f>PPCL_Spot!S43</f>
        <v>10</v>
      </c>
      <c r="I43">
        <f>Bawana_NG!S43</f>
        <v>29.06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70.809999999999988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20.21</v>
      </c>
      <c r="AB43" s="117">
        <f>-STOA!Q43</f>
        <v>0</v>
      </c>
      <c r="AC43">
        <f t="shared" si="0"/>
        <v>2.0755486587828091</v>
      </c>
      <c r="AD43">
        <f t="shared" si="1"/>
        <v>233.78225347562733</v>
      </c>
      <c r="AE43">
        <f>'IDT-1'!E43</f>
        <v>0</v>
      </c>
      <c r="AF43" s="26"/>
      <c r="AG43">
        <f t="shared" si="2"/>
        <v>233.78225347562733</v>
      </c>
      <c r="AI43" s="75">
        <f>PXIL!K43</f>
        <v>0</v>
      </c>
      <c r="AJ43" s="75">
        <f>PXIL!Q43</f>
        <v>0</v>
      </c>
      <c r="AK43" s="75">
        <f>RTM_IEX!K43</f>
        <v>9.6199999999999992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57.74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0</v>
      </c>
    </row>
    <row r="44" spans="1:46">
      <c r="A44" t="s">
        <v>86</v>
      </c>
      <c r="E44">
        <f>GT_NG!S44</f>
        <v>2.0578021344101525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29.06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70.959999999999994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20.21</v>
      </c>
      <c r="AB44" s="117">
        <f>-STOA!Q44</f>
        <v>0</v>
      </c>
      <c r="AC44">
        <f t="shared" si="0"/>
        <v>2.7119646587828097</v>
      </c>
      <c r="AD44">
        <f t="shared" si="1"/>
        <v>305.46583747562738</v>
      </c>
      <c r="AE44">
        <f>'IDT-1'!E44</f>
        <v>0</v>
      </c>
      <c r="AF44" s="26"/>
      <c r="AG44">
        <f t="shared" si="2"/>
        <v>305.46583747562738</v>
      </c>
      <c r="AI44" s="75">
        <f>PXIL!K44</f>
        <v>0</v>
      </c>
      <c r="AJ44" s="75">
        <f>PXIL!Q44</f>
        <v>0</v>
      </c>
      <c r="AK44" s="75">
        <f>RTM_IEX!K44</f>
        <v>9.6199999999999992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129.91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0</v>
      </c>
    </row>
    <row r="45" spans="1:46">
      <c r="A45" t="s">
        <v>87</v>
      </c>
      <c r="E45">
        <f>GT_NG!S45</f>
        <v>2.0578021344101525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29.06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71.36999999999999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20.21</v>
      </c>
      <c r="AB45" s="117">
        <f>-STOA!Q45</f>
        <v>0</v>
      </c>
      <c r="AC45">
        <f t="shared" si="0"/>
        <v>2.5885886587828093</v>
      </c>
      <c r="AD45">
        <f t="shared" si="1"/>
        <v>291.56921347562735</v>
      </c>
      <c r="AE45">
        <f>'IDT-1'!E45</f>
        <v>0</v>
      </c>
      <c r="AF45" s="26"/>
      <c r="AG45">
        <f t="shared" si="2"/>
        <v>291.56921347562735</v>
      </c>
      <c r="AI45" s="75">
        <f>PXIL!K45</f>
        <v>0</v>
      </c>
      <c r="AJ45" s="75">
        <f>PXIL!Q45</f>
        <v>0</v>
      </c>
      <c r="AK45" s="75">
        <f>RTM_IEX!K45</f>
        <v>19.25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105.85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0</v>
      </c>
    </row>
    <row r="46" spans="1:46">
      <c r="A46" t="s">
        <v>88</v>
      </c>
      <c r="E46">
        <f>GT_NG!S46</f>
        <v>2.0578021344101525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29.06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71.36999999999999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20.21</v>
      </c>
      <c r="AB46" s="117">
        <f>-STOA!Q46</f>
        <v>0</v>
      </c>
      <c r="AC46">
        <f t="shared" si="0"/>
        <v>2.9273006587828094</v>
      </c>
      <c r="AD46">
        <f t="shared" si="1"/>
        <v>329.72050147562732</v>
      </c>
      <c r="AE46">
        <f>'IDT-1'!E46</f>
        <v>0</v>
      </c>
      <c r="AF46" s="26"/>
      <c r="AG46">
        <f t="shared" si="2"/>
        <v>329.72050147562732</v>
      </c>
      <c r="AI46" s="75">
        <f>PXIL!K46</f>
        <v>0</v>
      </c>
      <c r="AJ46" s="75">
        <f>PXIL!Q46</f>
        <v>0</v>
      </c>
      <c r="AK46" s="75">
        <f>RTM_IEX!K46</f>
        <v>28.87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134.72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0</v>
      </c>
    </row>
    <row r="47" spans="1:46">
      <c r="A47" t="s">
        <v>89</v>
      </c>
      <c r="E47">
        <f>GT_NG!S47</f>
        <v>2.0578021344101525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29.061468766371647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71.36999999999999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20.21</v>
      </c>
      <c r="AB47" s="117">
        <f>-STOA!Q47</f>
        <v>0</v>
      </c>
      <c r="AC47">
        <f t="shared" si="0"/>
        <v>2.1651455839268801</v>
      </c>
      <c r="AD47">
        <f t="shared" si="1"/>
        <v>243.8741253168549</v>
      </c>
      <c r="AE47">
        <f>'IDT-1'!E47</f>
        <v>0</v>
      </c>
      <c r="AF47" s="26"/>
      <c r="AG47">
        <f t="shared" si="2"/>
        <v>243.8741253168549</v>
      </c>
      <c r="AI47" s="75">
        <f>PXIL!K47</f>
        <v>0</v>
      </c>
      <c r="AJ47" s="75">
        <f>PXIL!Q47</f>
        <v>0</v>
      </c>
      <c r="AK47" s="75">
        <f>RTM_IEX!K47</f>
        <v>9.6199999999999992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67.36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0</v>
      </c>
    </row>
    <row r="48" spans="1:46">
      <c r="A48" t="s">
        <v>90</v>
      </c>
      <c r="E48">
        <f>GT_NG!S48</f>
        <v>2.0578021344101525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29.061468766371647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71.36999999999999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20.21</v>
      </c>
      <c r="AB48" s="117">
        <f>-STOA!Q48</f>
        <v>0</v>
      </c>
      <c r="AC48">
        <f t="shared" si="0"/>
        <v>2.5461855839268797</v>
      </c>
      <c r="AD48">
        <f t="shared" si="1"/>
        <v>286.7930853168549</v>
      </c>
      <c r="AE48">
        <f>'IDT-1'!E48</f>
        <v>0</v>
      </c>
      <c r="AF48" s="26"/>
      <c r="AG48">
        <f t="shared" si="2"/>
        <v>286.7930853168549</v>
      </c>
      <c r="AI48" s="75">
        <f>PXIL!K48</f>
        <v>0</v>
      </c>
      <c r="AJ48" s="75">
        <f>PXIL!Q48</f>
        <v>0</v>
      </c>
      <c r="AK48" s="75">
        <f>RTM_IEX!K48</f>
        <v>9.6199999999999992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110.66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0</v>
      </c>
    </row>
    <row r="49" spans="1:46">
      <c r="A49" t="s">
        <v>91</v>
      </c>
      <c r="E49">
        <f>GT_NG!S49</f>
        <v>2.0578021344101525</v>
      </c>
      <c r="F49">
        <f>GT_Spot!S49</f>
        <v>0</v>
      </c>
      <c r="G49">
        <f>PPCL_NG!S49</f>
        <v>36.36</v>
      </c>
      <c r="H49">
        <f>PPCL_Spot!S49</f>
        <v>10</v>
      </c>
      <c r="I49">
        <f>Bawana_NG!S49</f>
        <v>29.061468766371647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71.36999999999999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20.21</v>
      </c>
      <c r="AB49" s="117">
        <f>-STOA!Q49</f>
        <v>0</v>
      </c>
      <c r="AC49">
        <f t="shared" si="0"/>
        <v>2.71567358392688</v>
      </c>
      <c r="AD49">
        <f t="shared" si="1"/>
        <v>305.88359731685489</v>
      </c>
      <c r="AE49">
        <f>'IDT-1'!E49</f>
        <v>0</v>
      </c>
      <c r="AF49" s="26"/>
      <c r="AG49">
        <f t="shared" si="2"/>
        <v>305.88359731685489</v>
      </c>
      <c r="AI49" s="75">
        <f>PXIL!K49</f>
        <v>0</v>
      </c>
      <c r="AJ49" s="75">
        <f>PXIL!Q49</f>
        <v>0</v>
      </c>
      <c r="AK49" s="75">
        <f>RTM_IEX!K49</f>
        <v>19.25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120.29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0</v>
      </c>
    </row>
    <row r="50" spans="1:46">
      <c r="A50" t="s">
        <v>92</v>
      </c>
      <c r="E50">
        <f>GT_NG!S50</f>
        <v>2.0578021344101525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29.061468766371647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71.36999999999999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20.21</v>
      </c>
      <c r="AB50" s="117">
        <f>-STOA!Q50</f>
        <v>0</v>
      </c>
      <c r="AC50">
        <f t="shared" si="0"/>
        <v>2.8848975839268798</v>
      </c>
      <c r="AD50">
        <f t="shared" si="1"/>
        <v>324.94437331685492</v>
      </c>
      <c r="AE50">
        <f>'IDT-1'!E50</f>
        <v>0</v>
      </c>
      <c r="AF50" s="26"/>
      <c r="AG50">
        <f t="shared" si="2"/>
        <v>324.94437331685492</v>
      </c>
      <c r="AI50" s="75">
        <f>PXIL!K50</f>
        <v>0</v>
      </c>
      <c r="AJ50" s="75">
        <f>PXIL!Q50</f>
        <v>0</v>
      </c>
      <c r="AK50" s="75">
        <f>RTM_IEX!K50</f>
        <v>19.239999999999998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139.53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0</v>
      </c>
    </row>
    <row r="51" spans="1:46">
      <c r="A51" t="s">
        <v>93</v>
      </c>
      <c r="E51">
        <f>GT_NG!S51</f>
        <v>2.0279788172992053</v>
      </c>
      <c r="F51">
        <f>GT_Spot!S51</f>
        <v>0</v>
      </c>
      <c r="G51">
        <f>PPCL_NG!S51</f>
        <v>36.36</v>
      </c>
      <c r="H51">
        <f>PPCL_Spot!S51</f>
        <v>9.6999999999999993</v>
      </c>
      <c r="I51">
        <f>Bawana_NG!S51</f>
        <v>29.061468766371647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71.36999999999999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20.21</v>
      </c>
      <c r="AB51" s="117">
        <f>-STOA!Q51</f>
        <v>0</v>
      </c>
      <c r="AC51">
        <f t="shared" si="0"/>
        <v>2.2468991387363038</v>
      </c>
      <c r="AD51">
        <f t="shared" si="1"/>
        <v>253.08254844493456</v>
      </c>
      <c r="AE51">
        <f>'IDT-1'!E51</f>
        <v>0</v>
      </c>
      <c r="AF51" s="26"/>
      <c r="AG51">
        <f t="shared" si="2"/>
        <v>253.08254844493456</v>
      </c>
      <c r="AI51" s="75">
        <f>PXIL!K51</f>
        <v>0</v>
      </c>
      <c r="AJ51" s="75">
        <f>PXIL!Q51</f>
        <v>0</v>
      </c>
      <c r="AK51" s="75">
        <f>RTM_IEX!K51</f>
        <v>9.6199999999999992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76.98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0</v>
      </c>
    </row>
    <row r="52" spans="1:46">
      <c r="A52" t="s">
        <v>94</v>
      </c>
      <c r="E52">
        <f>GT_NG!S52</f>
        <v>2.0279788172992053</v>
      </c>
      <c r="F52">
        <f>GT_Spot!S52</f>
        <v>0</v>
      </c>
      <c r="G52">
        <f>PPCL_NG!S52</f>
        <v>36.36</v>
      </c>
      <c r="H52">
        <f>PPCL_Spot!S52</f>
        <v>9.6999999999999993</v>
      </c>
      <c r="I52">
        <f>Bawana_NG!S52</f>
        <v>29.06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71.36999999999999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20.21</v>
      </c>
      <c r="AB52" s="117">
        <f>-STOA!Q52</f>
        <v>0</v>
      </c>
      <c r="AC52">
        <f t="shared" si="0"/>
        <v>2.7974142135922331</v>
      </c>
      <c r="AD52">
        <f t="shared" si="1"/>
        <v>315.09056460370698</v>
      </c>
      <c r="AE52">
        <f>'IDT-1'!E52</f>
        <v>0</v>
      </c>
      <c r="AF52" s="26"/>
      <c r="AG52">
        <f t="shared" si="2"/>
        <v>315.09056460370698</v>
      </c>
      <c r="AI52" s="75">
        <f>PXIL!K52</f>
        <v>0</v>
      </c>
      <c r="AJ52" s="75">
        <f>PXIL!Q52</f>
        <v>0</v>
      </c>
      <c r="AK52" s="75">
        <f>RTM_IEX!K52</f>
        <v>28.87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120.29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0</v>
      </c>
    </row>
    <row r="53" spans="1:46">
      <c r="A53" t="s">
        <v>95</v>
      </c>
      <c r="E53">
        <f>GT_NG!S53</f>
        <v>2.0547018688816374</v>
      </c>
      <c r="F53">
        <f>GT_Spot!S53</f>
        <v>0</v>
      </c>
      <c r="G53">
        <f>PPCL_NG!S53</f>
        <v>36.36</v>
      </c>
      <c r="H53">
        <f>PPCL_Spot!S53</f>
        <v>9.6999999999999993</v>
      </c>
      <c r="I53">
        <f>Bawana_NG!S53</f>
        <v>29.06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71.36999999999999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20.21</v>
      </c>
      <c r="AB53" s="117">
        <f>-STOA!Q53</f>
        <v>0</v>
      </c>
      <c r="AC53">
        <f t="shared" si="0"/>
        <v>2.8399773764461589</v>
      </c>
      <c r="AD53">
        <f t="shared" si="1"/>
        <v>319.88472449243551</v>
      </c>
      <c r="AE53">
        <f>'IDT-1'!E53</f>
        <v>0</v>
      </c>
      <c r="AF53" s="26"/>
      <c r="AG53">
        <f t="shared" si="2"/>
        <v>319.88472449243551</v>
      </c>
      <c r="AI53" s="75">
        <f>PXIL!K53</f>
        <v>0</v>
      </c>
      <c r="AJ53" s="75">
        <f>PXIL!Q53</f>
        <v>0</v>
      </c>
      <c r="AK53" s="75">
        <f>RTM_IEX!K53</f>
        <v>28.87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125.1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0</v>
      </c>
    </row>
    <row r="54" spans="1:46">
      <c r="A54" t="s">
        <v>96</v>
      </c>
      <c r="E54">
        <f>GT_NG!S54</f>
        <v>2.0547018688816374</v>
      </c>
      <c r="F54">
        <f>GT_Spot!S54</f>
        <v>0</v>
      </c>
      <c r="G54">
        <f>PPCL_NG!S54</f>
        <v>36.36</v>
      </c>
      <c r="H54">
        <f>PPCL_Spot!S54</f>
        <v>9.6999999999999993</v>
      </c>
      <c r="I54">
        <f>Bawana_NG!S54</f>
        <v>29.06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71.209999999999994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20.21</v>
      </c>
      <c r="AB54" s="117">
        <f>-STOA!Q54</f>
        <v>0</v>
      </c>
      <c r="AC54">
        <f t="shared" si="0"/>
        <v>2.7962413764461584</v>
      </c>
      <c r="AD54">
        <f t="shared" si="1"/>
        <v>314.95846049243545</v>
      </c>
      <c r="AE54">
        <f>'IDT-1'!E54</f>
        <v>0</v>
      </c>
      <c r="AF54" s="26"/>
      <c r="AG54">
        <f t="shared" si="2"/>
        <v>314.95846049243545</v>
      </c>
      <c r="AI54" s="75">
        <f>PXIL!K54</f>
        <v>0</v>
      </c>
      <c r="AJ54" s="75">
        <f>PXIL!Q54</f>
        <v>0</v>
      </c>
      <c r="AK54" s="75">
        <f>RTM_IEX!K54</f>
        <v>19.25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129.91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0</v>
      </c>
    </row>
    <row r="55" spans="1:46">
      <c r="A55" t="s">
        <v>97</v>
      </c>
      <c r="E55">
        <f>GT_NG!S55</f>
        <v>1.6845882352941175</v>
      </c>
      <c r="F55">
        <f>GT_Spot!S55</f>
        <v>0</v>
      </c>
      <c r="G55">
        <f>PPCL_NG!S55</f>
        <v>36.36</v>
      </c>
      <c r="H55">
        <f>PPCL_Spot!S55</f>
        <v>0</v>
      </c>
      <c r="I55">
        <f>Bawana_NG!S55</f>
        <v>29.061447555062465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71.209999999999994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20.21</v>
      </c>
      <c r="AB55" s="117">
        <f>-STOA!Q55</f>
        <v>0</v>
      </c>
      <c r="AC55">
        <f t="shared" si="0"/>
        <v>1.9709011149551383</v>
      </c>
      <c r="AD55">
        <f t="shared" si="1"/>
        <v>221.99513467540146</v>
      </c>
      <c r="AE55">
        <f>'IDT-1'!E55</f>
        <v>0</v>
      </c>
      <c r="AF55" s="26"/>
      <c r="AG55">
        <f t="shared" si="2"/>
        <v>221.99513467540146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65.44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0</v>
      </c>
    </row>
    <row r="56" spans="1:46">
      <c r="A56" t="s">
        <v>98</v>
      </c>
      <c r="E56">
        <f>GT_NG!S56</f>
        <v>2.0547018688816374</v>
      </c>
      <c r="F56">
        <f>GT_Spot!S56</f>
        <v>0</v>
      </c>
      <c r="G56">
        <f>PPCL_NG!S56</f>
        <v>36.36</v>
      </c>
      <c r="H56">
        <f>PPCL_Spot!S56</f>
        <v>9.6999999999999993</v>
      </c>
      <c r="I56">
        <f>Bawana_NG!S56</f>
        <v>29.061447555062465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71.209999999999994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20.21</v>
      </c>
      <c r="AB56" s="117">
        <f>-STOA!Q56</f>
        <v>0</v>
      </c>
      <c r="AC56">
        <f t="shared" si="0"/>
        <v>2.7538381149307085</v>
      </c>
      <c r="AD56">
        <f t="shared" si="1"/>
        <v>310.18231130901341</v>
      </c>
      <c r="AE56">
        <f>'IDT-1'!E56</f>
        <v>0</v>
      </c>
      <c r="AF56" s="26"/>
      <c r="AG56">
        <f t="shared" si="2"/>
        <v>310.18231130901341</v>
      </c>
      <c r="AI56" s="75">
        <f>PXIL!K56</f>
        <v>0</v>
      </c>
      <c r="AJ56" s="75">
        <f>PXIL!Q56</f>
        <v>0</v>
      </c>
      <c r="AK56" s="75">
        <f>RTM_IEX!K56</f>
        <v>19.239999999999998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125.1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0</v>
      </c>
    </row>
    <row r="57" spans="1:46">
      <c r="A57" t="s">
        <v>99</v>
      </c>
      <c r="E57">
        <f>GT_NG!S57</f>
        <v>2.0547018688816374</v>
      </c>
      <c r="F57">
        <f>GT_Spot!S57</f>
        <v>0</v>
      </c>
      <c r="G57">
        <f>PPCL_NG!S57</f>
        <v>36.36</v>
      </c>
      <c r="H57">
        <f>PPCL_Spot!S57</f>
        <v>9.6999999999999993</v>
      </c>
      <c r="I57">
        <f>Bawana_NG!S57</f>
        <v>29.061447555062465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71.209999999999994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20.21</v>
      </c>
      <c r="AB57" s="117">
        <f>-STOA!Q57</f>
        <v>0</v>
      </c>
      <c r="AC57">
        <f t="shared" si="0"/>
        <v>2.6691821149307087</v>
      </c>
      <c r="AD57">
        <f t="shared" si="1"/>
        <v>300.64696730901341</v>
      </c>
      <c r="AE57">
        <f>'IDT-1'!E57</f>
        <v>0</v>
      </c>
      <c r="AF57" s="26"/>
      <c r="AG57">
        <f t="shared" si="2"/>
        <v>300.64696730901341</v>
      </c>
      <c r="AI57" s="75">
        <f>PXIL!K57</f>
        <v>0</v>
      </c>
      <c r="AJ57" s="75">
        <f>PXIL!Q57</f>
        <v>0</v>
      </c>
      <c r="AK57" s="75">
        <f>RTM_IEX!K57</f>
        <v>9.6199999999999992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125.1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0</v>
      </c>
    </row>
    <row r="58" spans="1:46">
      <c r="A58" t="s">
        <v>100</v>
      </c>
      <c r="E58">
        <f>GT_NG!S58</f>
        <v>2.0547018688816374</v>
      </c>
      <c r="F58">
        <f>GT_Spot!S58</f>
        <v>0</v>
      </c>
      <c r="G58">
        <f>PPCL_NG!S58</f>
        <v>36.36</v>
      </c>
      <c r="H58">
        <f>PPCL_Spot!S58</f>
        <v>9.6999999999999993</v>
      </c>
      <c r="I58">
        <f>Bawana_NG!S58</f>
        <v>29.061447555062465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71.389999999999986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20.21</v>
      </c>
      <c r="AB58" s="117">
        <f>-STOA!Q58</f>
        <v>0</v>
      </c>
      <c r="AC58">
        <f t="shared" si="0"/>
        <v>2.7555101149307082</v>
      </c>
      <c r="AD58">
        <f t="shared" si="1"/>
        <v>310.37063930901337</v>
      </c>
      <c r="AE58">
        <f>'IDT-1'!E58</f>
        <v>0</v>
      </c>
      <c r="AF58" s="26"/>
      <c r="AG58">
        <f t="shared" si="2"/>
        <v>310.37063930901337</v>
      </c>
      <c r="AI58" s="75">
        <f>PXIL!K58</f>
        <v>0</v>
      </c>
      <c r="AJ58" s="75">
        <f>PXIL!Q58</f>
        <v>0</v>
      </c>
      <c r="AK58" s="75">
        <f>RTM_IEX!K58</f>
        <v>19.25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125.1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0</v>
      </c>
    </row>
    <row r="59" spans="1:46">
      <c r="A59" t="s">
        <v>101</v>
      </c>
      <c r="E59">
        <f>GT_NG!S59</f>
        <v>1.6845882352941175</v>
      </c>
      <c r="F59">
        <f>GT_Spot!S59</f>
        <v>0</v>
      </c>
      <c r="G59">
        <f>PPCL_NG!S59</f>
        <v>36.36</v>
      </c>
      <c r="H59">
        <f>PPCL_Spot!S59</f>
        <v>0</v>
      </c>
      <c r="I59">
        <f>Bawana_NG!S59</f>
        <v>29.061447555062465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71.69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20.21</v>
      </c>
      <c r="AB59" s="117">
        <f>-STOA!Q59</f>
        <v>0</v>
      </c>
      <c r="AC59">
        <f t="shared" si="0"/>
        <v>2.034349114955138</v>
      </c>
      <c r="AD59">
        <f t="shared" si="1"/>
        <v>229.14168667540144</v>
      </c>
      <c r="AE59">
        <f>'IDT-1'!E59</f>
        <v>0</v>
      </c>
      <c r="AF59" s="26"/>
      <c r="AG59">
        <f t="shared" si="2"/>
        <v>229.14168667540144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72.17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1.6845882352941175</v>
      </c>
      <c r="F60">
        <f>GT_Spot!S60</f>
        <v>0</v>
      </c>
      <c r="G60">
        <f>PPCL_NG!S60</f>
        <v>36.36</v>
      </c>
      <c r="H60">
        <f>PPCL_Spot!S60</f>
        <v>0</v>
      </c>
      <c r="I60">
        <f>Bawana_NG!S60</f>
        <v>29.06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71.849999999999994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20.21</v>
      </c>
      <c r="AB60" s="117">
        <f>-STOA!Q60</f>
        <v>0</v>
      </c>
      <c r="AC60">
        <f t="shared" si="0"/>
        <v>2.5015283764705885</v>
      </c>
      <c r="AD60">
        <f t="shared" si="1"/>
        <v>281.76305985882357</v>
      </c>
      <c r="AE60">
        <f>'IDT-1'!E60</f>
        <v>0</v>
      </c>
      <c r="AF60" s="26"/>
      <c r="AG60">
        <f t="shared" si="2"/>
        <v>281.76305985882357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125.1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2.0547018688816374</v>
      </c>
      <c r="F61">
        <f>GT_Spot!S61</f>
        <v>0</v>
      </c>
      <c r="G61">
        <f>PPCL_NG!S61</f>
        <v>36.36</v>
      </c>
      <c r="H61">
        <f>PPCL_Spot!S61</f>
        <v>8.5599999999999987</v>
      </c>
      <c r="I61">
        <f>Bawana_NG!S61</f>
        <v>29.06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72.06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20.21</v>
      </c>
      <c r="AB61" s="117">
        <f>-STOA!Q61</f>
        <v>0</v>
      </c>
      <c r="AC61">
        <f t="shared" si="0"/>
        <v>2.6666173764461591</v>
      </c>
      <c r="AD61">
        <f t="shared" si="1"/>
        <v>300.35808449243552</v>
      </c>
      <c r="AE61">
        <f>'IDT-1'!E61</f>
        <v>0</v>
      </c>
      <c r="AF61" s="26"/>
      <c r="AG61">
        <f t="shared" si="2"/>
        <v>300.35808449243552</v>
      </c>
      <c r="AI61" s="75">
        <f>PXIL!K61</f>
        <v>0</v>
      </c>
      <c r="AJ61" s="75">
        <f>PXIL!Q61</f>
        <v>0</v>
      </c>
      <c r="AK61" s="75">
        <f>RTM_IEX!K61</f>
        <v>9.6199999999999992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125.1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2.0547018688816374</v>
      </c>
      <c r="F62">
        <f>GT_Spot!S62</f>
        <v>0</v>
      </c>
      <c r="G62">
        <f>PPCL_NG!S62</f>
        <v>36.36</v>
      </c>
      <c r="H62">
        <f>PPCL_Spot!S62</f>
        <v>8.7129043014338112</v>
      </c>
      <c r="I62">
        <f>Bawana_NG!S62</f>
        <v>29.06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71.959999999999994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20.21</v>
      </c>
      <c r="AB62" s="117">
        <f>-STOA!Q62</f>
        <v>0</v>
      </c>
      <c r="AC62">
        <f t="shared" si="0"/>
        <v>2.7518269342987765</v>
      </c>
      <c r="AD62">
        <f t="shared" si="1"/>
        <v>309.95577923601667</v>
      </c>
      <c r="AE62">
        <f>'IDT-1'!E62</f>
        <v>0</v>
      </c>
      <c r="AF62" s="26"/>
      <c r="AG62">
        <f t="shared" si="2"/>
        <v>309.95577923601667</v>
      </c>
      <c r="AI62" s="75">
        <f>PXIL!K62</f>
        <v>0</v>
      </c>
      <c r="AJ62" s="75">
        <f>PXIL!Q62</f>
        <v>0</v>
      </c>
      <c r="AK62" s="75">
        <f>RTM_IEX!K62</f>
        <v>19.25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125.1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2.0571428571428569</v>
      </c>
      <c r="F63">
        <f>GT_Spot!S63</f>
        <v>0</v>
      </c>
      <c r="G63">
        <f>PPCL_NG!S63</f>
        <v>36.36</v>
      </c>
      <c r="H63">
        <f>PPCL_Spot!S63</f>
        <v>8.8699999999999992</v>
      </c>
      <c r="I63">
        <f>Bawana_NG!S63</f>
        <v>29.06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72.180000000000007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20.21</v>
      </c>
      <c r="AB63" s="117">
        <f>-STOA!Q63</f>
        <v>0</v>
      </c>
      <c r="AC63">
        <f t="shared" si="0"/>
        <v>2.0353268571428575</v>
      </c>
      <c r="AD63">
        <f t="shared" si="1"/>
        <v>229.25181599999999</v>
      </c>
      <c r="AE63">
        <f>'IDT-1'!E63</f>
        <v>0</v>
      </c>
      <c r="AF63" s="26"/>
      <c r="AG63">
        <f t="shared" si="2"/>
        <v>229.25181599999999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62.55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2.0571428571428569</v>
      </c>
      <c r="F64">
        <f>GT_Spot!S64</f>
        <v>0</v>
      </c>
      <c r="G64">
        <f>PPCL_NG!S64</f>
        <v>36.36</v>
      </c>
      <c r="H64">
        <f>PPCL_Spot!S64</f>
        <v>8.8699999999999992</v>
      </c>
      <c r="I64">
        <f>Bawana_NG!S64</f>
        <v>29.06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72.199999999999989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20.21</v>
      </c>
      <c r="AB64" s="117">
        <f>-STOA!Q64</f>
        <v>0</v>
      </c>
      <c r="AC64">
        <f t="shared" si="0"/>
        <v>2.7553428571428569</v>
      </c>
      <c r="AD64">
        <f t="shared" si="1"/>
        <v>310.35179999999997</v>
      </c>
      <c r="AE64">
        <f>'IDT-1'!E64</f>
        <v>0</v>
      </c>
      <c r="AF64" s="26"/>
      <c r="AG64">
        <f t="shared" si="2"/>
        <v>310.35179999999997</v>
      </c>
      <c r="AI64" s="75">
        <f>PXIL!K64</f>
        <v>0</v>
      </c>
      <c r="AJ64" s="75">
        <f>PXIL!Q64</f>
        <v>0</v>
      </c>
      <c r="AK64" s="75">
        <f>RTM_IEX!K64</f>
        <v>19.25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125.1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2.0589898989898989</v>
      </c>
      <c r="F65">
        <f>GT_Spot!S65</f>
        <v>0</v>
      </c>
      <c r="G65">
        <f>PPCL_NG!S65</f>
        <v>36.36</v>
      </c>
      <c r="H65">
        <f>PPCL_Spot!S65</f>
        <v>8.8699999999999992</v>
      </c>
      <c r="I65">
        <f>Bawana_NG!S65</f>
        <v>29.059999999999995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72.199999999999989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20.21</v>
      </c>
      <c r="AB65" s="117">
        <f>-STOA!Q65</f>
        <v>0</v>
      </c>
      <c r="AC65">
        <f t="shared" si="0"/>
        <v>2.8400151111111112</v>
      </c>
      <c r="AD65">
        <f t="shared" si="1"/>
        <v>319.88897478787879</v>
      </c>
      <c r="AE65">
        <f>'IDT-1'!E65</f>
        <v>0</v>
      </c>
      <c r="AF65" s="26"/>
      <c r="AG65">
        <f t="shared" si="2"/>
        <v>319.88897478787879</v>
      </c>
      <c r="AI65" s="75">
        <f>PXIL!K65</f>
        <v>0</v>
      </c>
      <c r="AJ65" s="75">
        <f>PXIL!Q65</f>
        <v>0</v>
      </c>
      <c r="AK65" s="75">
        <f>RTM_IEX!K65</f>
        <v>28.87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125.1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2.0589898989898989</v>
      </c>
      <c r="F66">
        <f>GT_Spot!S66</f>
        <v>0</v>
      </c>
      <c r="G66">
        <f>PPCL_NG!S66</f>
        <v>36.36</v>
      </c>
      <c r="H66">
        <f>PPCL_Spot!S66</f>
        <v>8.8699999999999992</v>
      </c>
      <c r="I66">
        <f>Bawana_NG!S66</f>
        <v>29.06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72.259999999999991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20.21</v>
      </c>
      <c r="AB66" s="117">
        <f>-STOA!Q66</f>
        <v>0</v>
      </c>
      <c r="AC66">
        <f t="shared" si="0"/>
        <v>2.7135591111111115</v>
      </c>
      <c r="AD66">
        <f t="shared" si="1"/>
        <v>305.64543078787875</v>
      </c>
      <c r="AE66">
        <f>'IDT-1'!E66</f>
        <v>0</v>
      </c>
      <c r="AF66" s="26"/>
      <c r="AG66">
        <f t="shared" si="2"/>
        <v>305.64543078787875</v>
      </c>
      <c r="AI66" s="75">
        <f>PXIL!K66</f>
        <v>0</v>
      </c>
      <c r="AJ66" s="75">
        <f>PXIL!Q66</f>
        <v>0</v>
      </c>
      <c r="AK66" s="75">
        <f>RTM_IEX!K66</f>
        <v>19.25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120.29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2.0589898989898989</v>
      </c>
      <c r="F67">
        <f>GT_Spot!S67</f>
        <v>0</v>
      </c>
      <c r="G67">
        <f>PPCL_NG!S67</f>
        <v>36.36</v>
      </c>
      <c r="H67">
        <f>PPCL_Spot!S67</f>
        <v>8.77</v>
      </c>
      <c r="I67">
        <f>Bawana_NG!S67</f>
        <v>29.06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72.259999999999991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20.21</v>
      </c>
      <c r="AB67" s="117">
        <f>-STOA!Q67</f>
        <v>0</v>
      </c>
      <c r="AC67">
        <f t="shared" si="0"/>
        <v>1.9928391111111114</v>
      </c>
      <c r="AD67">
        <f t="shared" si="1"/>
        <v>224.4661507878788</v>
      </c>
      <c r="AE67">
        <f>'IDT-1'!E67</f>
        <v>0</v>
      </c>
      <c r="AF67" s="26"/>
      <c r="AG67">
        <f t="shared" si="2"/>
        <v>224.4661507878788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57.74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2.0589898989898989</v>
      </c>
      <c r="F68">
        <f>GT_Spot!S68</f>
        <v>0</v>
      </c>
      <c r="G68">
        <f>PPCL_NG!S68</f>
        <v>36.36</v>
      </c>
      <c r="H68">
        <f>PPCL_Spot!S68</f>
        <v>8.8699999999999992</v>
      </c>
      <c r="I68">
        <f>Bawana_NG!S68</f>
        <v>29.06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72.319999999999993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2.756415111111111</v>
      </c>
      <c r="AD68">
        <f t="shared" ref="AD68:AD98" si="4">SUM(B68:AB68,AI68:AR68)-AC68</f>
        <v>310.47257478787878</v>
      </c>
      <c r="AE68">
        <f>'IDT-1'!E68</f>
        <v>0</v>
      </c>
      <c r="AF68" s="26"/>
      <c r="AG68">
        <f t="shared" ref="AG68:AG98" si="5">SUM(AD68:AF68)+AT68</f>
        <v>310.47257478787878</v>
      </c>
      <c r="AI68" s="75">
        <f>PXIL!K68</f>
        <v>0</v>
      </c>
      <c r="AJ68" s="75">
        <f>PXIL!Q68</f>
        <v>0</v>
      </c>
      <c r="AK68" s="75">
        <f>RTM_IEX!K68</f>
        <v>28.87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115.48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2.0589898989898989</v>
      </c>
      <c r="F69">
        <f>GT_Spot!S69</f>
        <v>0</v>
      </c>
      <c r="G69">
        <f>PPCL_NG!S69</f>
        <v>36.36</v>
      </c>
      <c r="H69">
        <f>PPCL_Spot!S69</f>
        <v>8.8699999999999992</v>
      </c>
      <c r="I69">
        <f>Bawana_NG!S69</f>
        <v>29.06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71.52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20.21</v>
      </c>
      <c r="AB69" s="117">
        <f>-STOA!Q69</f>
        <v>0</v>
      </c>
      <c r="AC69">
        <f t="shared" si="3"/>
        <v>2.7493751111111111</v>
      </c>
      <c r="AD69">
        <f t="shared" si="4"/>
        <v>309.67961478787879</v>
      </c>
      <c r="AE69">
        <f>'IDT-1'!E69</f>
        <v>0</v>
      </c>
      <c r="AF69" s="26"/>
      <c r="AG69">
        <f t="shared" si="5"/>
        <v>309.67961478787879</v>
      </c>
      <c r="AI69" s="75">
        <f>PXIL!K69</f>
        <v>0</v>
      </c>
      <c r="AJ69" s="75">
        <f>PXIL!Q69</f>
        <v>0</v>
      </c>
      <c r="AK69" s="75">
        <f>RTM_IEX!K69</f>
        <v>28.87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115.48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2.0589898989898989</v>
      </c>
      <c r="F70">
        <f>GT_Spot!S70</f>
        <v>0</v>
      </c>
      <c r="G70">
        <f>PPCL_NG!S70</f>
        <v>36.36</v>
      </c>
      <c r="H70">
        <f>PPCL_Spot!S70</f>
        <v>8.8699999999999992</v>
      </c>
      <c r="I70">
        <f>Bawana_NG!S70</f>
        <v>29.06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71.52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20.21</v>
      </c>
      <c r="AB70" s="117">
        <f>-STOA!Q70</f>
        <v>0</v>
      </c>
      <c r="AC70">
        <f t="shared" si="3"/>
        <v>2.4105751111111111</v>
      </c>
      <c r="AD70">
        <f t="shared" si="4"/>
        <v>271.51841478787884</v>
      </c>
      <c r="AE70">
        <f>'IDT-1'!E70</f>
        <v>0</v>
      </c>
      <c r="AF70" s="26"/>
      <c r="AG70">
        <f t="shared" si="5"/>
        <v>271.51841478787884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105.85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2.0589898989898989</v>
      </c>
      <c r="F71">
        <f>GT_Spot!S71</f>
        <v>0</v>
      </c>
      <c r="G71">
        <f>PPCL_NG!S71</f>
        <v>36.36</v>
      </c>
      <c r="H71">
        <f>PPCL_Spot!S71</f>
        <v>10.91</v>
      </c>
      <c r="I71">
        <f>Bawana_NG!S71</f>
        <v>29.06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71.569999999999993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20.21</v>
      </c>
      <c r="AB71" s="117">
        <f>-STOA!Q71</f>
        <v>0</v>
      </c>
      <c r="AC71">
        <f t="shared" si="3"/>
        <v>2.0055991111111111</v>
      </c>
      <c r="AD71">
        <f t="shared" si="4"/>
        <v>225.90339078787881</v>
      </c>
      <c r="AE71">
        <f>'IDT-1'!E71</f>
        <v>0</v>
      </c>
      <c r="AF71" s="26"/>
      <c r="AG71">
        <f t="shared" si="5"/>
        <v>225.90339078787881</v>
      </c>
      <c r="AI71" s="75">
        <f>PXIL!K71</f>
        <v>0</v>
      </c>
      <c r="AJ71" s="75">
        <f>PXIL!Q71</f>
        <v>0</v>
      </c>
      <c r="AK71" s="75">
        <f>RTM_IEX!K71</f>
        <v>9.6199999999999992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48.12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2.0589898989898989</v>
      </c>
      <c r="F72">
        <f>GT_Spot!S72</f>
        <v>0</v>
      </c>
      <c r="G72">
        <f>PPCL_NG!S72</f>
        <v>36.36</v>
      </c>
      <c r="H72">
        <f>PPCL_Spot!S72</f>
        <v>10.91</v>
      </c>
      <c r="I72">
        <f>Bawana_NG!S72</f>
        <v>29.060000000000002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71.569999999999993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20.21</v>
      </c>
      <c r="AB72" s="117">
        <f>-STOA!Q72</f>
        <v>0</v>
      </c>
      <c r="AC72">
        <f t="shared" si="3"/>
        <v>2.5983671111111111</v>
      </c>
      <c r="AD72">
        <f t="shared" si="4"/>
        <v>292.67062278787881</v>
      </c>
      <c r="AE72">
        <f>'IDT-1'!E72</f>
        <v>0</v>
      </c>
      <c r="AF72" s="26"/>
      <c r="AG72">
        <f t="shared" si="5"/>
        <v>292.67062278787881</v>
      </c>
      <c r="AI72" s="75">
        <f>PXIL!K72</f>
        <v>0</v>
      </c>
      <c r="AJ72" s="75">
        <f>PXIL!Q72</f>
        <v>0</v>
      </c>
      <c r="AK72" s="75">
        <f>RTM_IEX!K72</f>
        <v>28.87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96.23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2.0589898989898989</v>
      </c>
      <c r="F73">
        <f>GT_Spot!S73</f>
        <v>0</v>
      </c>
      <c r="G73">
        <f>PPCL_NG!S73</f>
        <v>36.36</v>
      </c>
      <c r="H73">
        <f>PPCL_Spot!S73</f>
        <v>10.91</v>
      </c>
      <c r="I73">
        <f>Bawana_NG!S73</f>
        <v>29.060000000000002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71.66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20.21</v>
      </c>
      <c r="AB73" s="117">
        <f>-STOA!Q73</f>
        <v>0</v>
      </c>
      <c r="AC73">
        <f t="shared" si="3"/>
        <v>2.5145031111111114</v>
      </c>
      <c r="AD73">
        <f t="shared" si="4"/>
        <v>283.22448678787879</v>
      </c>
      <c r="AE73">
        <f>'IDT-1'!E73</f>
        <v>0</v>
      </c>
      <c r="AF73" s="26"/>
      <c r="AG73">
        <f t="shared" si="5"/>
        <v>283.22448678787879</v>
      </c>
      <c r="AI73" s="75">
        <f>PXIL!K73</f>
        <v>0</v>
      </c>
      <c r="AJ73" s="75">
        <f>PXIL!Q73</f>
        <v>0</v>
      </c>
      <c r="AK73" s="75">
        <f>RTM_IEX!K73</f>
        <v>28.87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86.61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2.0589898989898989</v>
      </c>
      <c r="F74">
        <f>GT_Spot!S74</f>
        <v>0</v>
      </c>
      <c r="G74">
        <f>PPCL_NG!S74</f>
        <v>36.36</v>
      </c>
      <c r="H74">
        <f>PPCL_Spot!S74</f>
        <v>10.91</v>
      </c>
      <c r="I74">
        <f>Bawana_NG!S74</f>
        <v>29.060000000000002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71.69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20.21</v>
      </c>
      <c r="AB74" s="117">
        <f>-STOA!Q74</f>
        <v>0</v>
      </c>
      <c r="AC74">
        <f t="shared" si="3"/>
        <v>2.2607111111111116</v>
      </c>
      <c r="AD74">
        <f t="shared" si="4"/>
        <v>254.63827878787879</v>
      </c>
      <c r="AE74">
        <f>'IDT-1'!E74</f>
        <v>0</v>
      </c>
      <c r="AF74" s="26"/>
      <c r="AG74">
        <f t="shared" si="5"/>
        <v>254.63827878787879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86.61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2.0769985569985572</v>
      </c>
      <c r="F75">
        <f>GT_Spot!S75</f>
        <v>0</v>
      </c>
      <c r="G75">
        <f>PPCL_NG!S75</f>
        <v>36.36</v>
      </c>
      <c r="H75">
        <f>PPCL_Spot!S75</f>
        <v>11.51</v>
      </c>
      <c r="I75">
        <f>Bawana_NG!S75</f>
        <v>29.060000000000002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71.02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1.4133415873015873</v>
      </c>
      <c r="AD75">
        <f t="shared" si="4"/>
        <v>159.19365696969697</v>
      </c>
      <c r="AE75">
        <f>'IDT-1'!E75</f>
        <v>0</v>
      </c>
      <c r="AF75" s="26"/>
      <c r="AG75">
        <f t="shared" si="5"/>
        <v>159.19365696969697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9.6199999999999992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2.0769985569985572</v>
      </c>
      <c r="F76">
        <f>GT_Spot!S76</f>
        <v>0</v>
      </c>
      <c r="G76">
        <f>PPCL_NG!S76</f>
        <v>36.36</v>
      </c>
      <c r="H76">
        <f>PPCL_Spot!S76</f>
        <v>11.51</v>
      </c>
      <c r="I76">
        <f>Bawana_NG!S76</f>
        <v>29.060000000000002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71.02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6.58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1.9122135873015873</v>
      </c>
      <c r="AD76">
        <f t="shared" si="4"/>
        <v>215.38478496969697</v>
      </c>
      <c r="AE76">
        <f>'IDT-1'!E76</f>
        <v>0</v>
      </c>
      <c r="AF76" s="26"/>
      <c r="AG76">
        <f t="shared" si="5"/>
        <v>215.38478496969697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59.73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2.1370274170274173</v>
      </c>
      <c r="F77">
        <f>GT_Spot!S77</f>
        <v>0</v>
      </c>
      <c r="G77">
        <f>PPCL_NG!S77</f>
        <v>36.36</v>
      </c>
      <c r="H77">
        <f>PPCL_Spot!S77</f>
        <v>11.51</v>
      </c>
      <c r="I77">
        <f>Bawana_NG!S77</f>
        <v>29.059999999999995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71.08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12.31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1.6571018412698413</v>
      </c>
      <c r="AD77">
        <f t="shared" si="4"/>
        <v>186.64992557575758</v>
      </c>
      <c r="AE77">
        <f>'IDT-1'!E77</f>
        <v>0</v>
      </c>
      <c r="AF77" s="26"/>
      <c r="AG77">
        <f t="shared" si="5"/>
        <v>186.64992557575758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24.89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2.1370274170274173</v>
      </c>
      <c r="F78">
        <f>GT_Spot!S78</f>
        <v>0</v>
      </c>
      <c r="G78">
        <f>PPCL_NG!S78</f>
        <v>36.36</v>
      </c>
      <c r="H78">
        <f>PPCL_Spot!S78</f>
        <v>11.51</v>
      </c>
      <c r="I78">
        <f>Bawana_NG!S78</f>
        <v>29.059999999999995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71.08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14.84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1.8049418412698413</v>
      </c>
      <c r="AD78">
        <f t="shared" si="4"/>
        <v>203.30208557575756</v>
      </c>
      <c r="AE78">
        <f>'IDT-1'!E78</f>
        <v>0</v>
      </c>
      <c r="AF78" s="26"/>
      <c r="AG78">
        <f t="shared" si="5"/>
        <v>203.30208557575756</v>
      </c>
      <c r="AI78" s="75">
        <f>PXIL!K78</f>
        <v>0</v>
      </c>
      <c r="AJ78" s="75">
        <f>PXIL!Q78</f>
        <v>0</v>
      </c>
      <c r="AK78" s="75">
        <f>RTM_IEX!K78</f>
        <v>7.64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31.52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2.1370274170274173</v>
      </c>
      <c r="F79">
        <f>GT_Spot!S79</f>
        <v>0</v>
      </c>
      <c r="G79">
        <f>PPCL_NG!S79</f>
        <v>36.36</v>
      </c>
      <c r="H79">
        <f>PPCL_Spot!S79</f>
        <v>11.51</v>
      </c>
      <c r="I79">
        <f>Bawana_NG!S79</f>
        <v>29.059999999999995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71.08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1.42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1.3752378412698412</v>
      </c>
      <c r="AD79">
        <f t="shared" si="4"/>
        <v>154.90178957575756</v>
      </c>
      <c r="AE79">
        <f>'IDT-1'!E79</f>
        <v>0</v>
      </c>
      <c r="AF79" s="26"/>
      <c r="AG79">
        <f t="shared" si="5"/>
        <v>154.90178957575756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3.75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2.077665544332211</v>
      </c>
      <c r="F80">
        <f>GT_Spot!S80</f>
        <v>0</v>
      </c>
      <c r="G80">
        <f>PPCL_NG!S80</f>
        <v>36.36</v>
      </c>
      <c r="H80">
        <f>PPCL_Spot!S80</f>
        <v>11.51</v>
      </c>
      <c r="I80">
        <f>Bawana_NG!S80</f>
        <v>29.059999999999995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71.08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5.47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1.4906114567901234</v>
      </c>
      <c r="AD80">
        <f t="shared" si="4"/>
        <v>167.89705408754207</v>
      </c>
      <c r="AE80">
        <f>'IDT-1'!E80</f>
        <v>0</v>
      </c>
      <c r="AF80" s="26"/>
      <c r="AG80">
        <f t="shared" si="5"/>
        <v>167.89705408754207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12.87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2.077665544332211</v>
      </c>
      <c r="F81">
        <f>GT_Spot!S81</f>
        <v>0</v>
      </c>
      <c r="G81">
        <f>PPCL_NG!S81</f>
        <v>36.36</v>
      </c>
      <c r="H81">
        <f>PPCL_Spot!S81</f>
        <v>11.51</v>
      </c>
      <c r="I81">
        <f>Bawana_NG!S81</f>
        <v>29.060000000000002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71.14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3.12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1.4293634567901234</v>
      </c>
      <c r="AD81">
        <f t="shared" si="4"/>
        <v>160.99830208754207</v>
      </c>
      <c r="AE81">
        <f>'IDT-1'!E81</f>
        <v>0</v>
      </c>
      <c r="AF81" s="26"/>
      <c r="AG81">
        <f t="shared" si="5"/>
        <v>160.99830208754207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8.1999999999999993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2.077665544332211</v>
      </c>
      <c r="F82">
        <f>GT_Spot!S82</f>
        <v>0</v>
      </c>
      <c r="G82">
        <f>PPCL_NG!S82</f>
        <v>36.36</v>
      </c>
      <c r="H82">
        <f>PPCL_Spot!S82</f>
        <v>11.51</v>
      </c>
      <c r="I82">
        <f>Bawana_NG!S82</f>
        <v>29.060000000000002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71.14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4.55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1.5593394567901235</v>
      </c>
      <c r="AD82">
        <f t="shared" si="4"/>
        <v>175.63832608754208</v>
      </c>
      <c r="AE82">
        <f>'IDT-1'!E82</f>
        <v>0</v>
      </c>
      <c r="AF82" s="26"/>
      <c r="AG82">
        <f t="shared" si="5"/>
        <v>175.63832608754208</v>
      </c>
      <c r="AI82" s="75">
        <f>PXIL!K82</f>
        <v>0</v>
      </c>
      <c r="AJ82" s="75">
        <f>PXIL!Q82</f>
        <v>0</v>
      </c>
      <c r="AK82" s="75">
        <f>RTM_IEX!K82</f>
        <v>8.65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12.89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2.077665544332211</v>
      </c>
      <c r="F83">
        <f>GT_Spot!S83</f>
        <v>0</v>
      </c>
      <c r="G83">
        <f>PPCL_NG!S83</f>
        <v>36.36</v>
      </c>
      <c r="H83">
        <f>PPCL_Spot!S83</f>
        <v>11.812894736842106</v>
      </c>
      <c r="I83">
        <f>Bawana_NG!S83</f>
        <v>29.060000000000002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70.7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1.26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1.3649729304743341</v>
      </c>
      <c r="AD83">
        <f t="shared" si="4"/>
        <v>153.74558735069999</v>
      </c>
      <c r="AE83">
        <f>'IDT-1'!E83</f>
        <v>0</v>
      </c>
      <c r="AF83" s="26"/>
      <c r="AG83">
        <f t="shared" si="5"/>
        <v>153.74558735069999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2.88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2.077665544332211</v>
      </c>
      <c r="F84">
        <f>GT_Spot!S84</f>
        <v>0</v>
      </c>
      <c r="G84">
        <f>PPCL_NG!S84</f>
        <v>36.36</v>
      </c>
      <c r="H84">
        <f>PPCL_Spot!S84</f>
        <v>11.812894736842106</v>
      </c>
      <c r="I84">
        <f>Bawana_NG!S84</f>
        <v>29.060000000000002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70.7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6.31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1.5020769304743342</v>
      </c>
      <c r="AD84">
        <f t="shared" si="4"/>
        <v>169.18848335069998</v>
      </c>
      <c r="AE84">
        <f>'IDT-1'!E84</f>
        <v>0</v>
      </c>
      <c r="AF84" s="26"/>
      <c r="AG84">
        <f t="shared" si="5"/>
        <v>169.18848335069998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13.41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2.077665544332211</v>
      </c>
      <c r="F85">
        <f>GT_Spot!S85</f>
        <v>0</v>
      </c>
      <c r="G85">
        <f>PPCL_NG!S85</f>
        <v>36.36</v>
      </c>
      <c r="H85">
        <f>PPCL_Spot!S85</f>
        <v>11.82</v>
      </c>
      <c r="I85">
        <f>Bawana_NG!S85</f>
        <v>29.06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70.91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5.12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1.4612194567901238</v>
      </c>
      <c r="AD85">
        <f t="shared" si="4"/>
        <v>164.5864460875421</v>
      </c>
      <c r="AE85">
        <f>'IDT-1'!E85</f>
        <v>0</v>
      </c>
      <c r="AF85" s="26"/>
      <c r="AG85">
        <f t="shared" si="5"/>
        <v>164.5864460875421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9.74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2.077665544332211</v>
      </c>
      <c r="F86">
        <f>GT_Spot!S86</f>
        <v>0</v>
      </c>
      <c r="G86">
        <f>PPCL_NG!S86</f>
        <v>36.36</v>
      </c>
      <c r="H86">
        <f>PPCL_Spot!S86</f>
        <v>11.82</v>
      </c>
      <c r="I86">
        <f>Bawana_NG!S86</f>
        <v>29.060000000000002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70.930000000000007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7.63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1.5871474567901236</v>
      </c>
      <c r="AD86">
        <f t="shared" si="4"/>
        <v>178.77051808754211</v>
      </c>
      <c r="AE86">
        <f>'IDT-1'!E86</f>
        <v>0</v>
      </c>
      <c r="AF86" s="26"/>
      <c r="AG86">
        <f t="shared" si="5"/>
        <v>178.77051808754211</v>
      </c>
      <c r="AI86" s="75">
        <f>PXIL!K86</f>
        <v>0</v>
      </c>
      <c r="AJ86" s="75">
        <f>PXIL!Q86</f>
        <v>0</v>
      </c>
      <c r="AK86" s="75">
        <f>RTM_IEX!K86</f>
        <v>7.78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13.74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2.077665544332211</v>
      </c>
      <c r="F87">
        <f>GT_Spot!S87</f>
        <v>0</v>
      </c>
      <c r="G87">
        <f>PPCL_NG!S87</f>
        <v>36.36</v>
      </c>
      <c r="H87">
        <f>PPCL_Spot!S87</f>
        <v>11.82</v>
      </c>
      <c r="I87">
        <f>Bawana_NG!S87</f>
        <v>29.060000000000002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71.08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1.56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1.3715474567901234</v>
      </c>
      <c r="AD87">
        <f t="shared" si="4"/>
        <v>154.48611808754208</v>
      </c>
      <c r="AE87">
        <f>'IDT-1'!E87</f>
        <v>0</v>
      </c>
      <c r="AF87" s="26"/>
      <c r="AG87">
        <f t="shared" si="5"/>
        <v>138.11611808754208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2.94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-16.37</v>
      </c>
    </row>
    <row r="88" spans="1:46">
      <c r="A88" t="s">
        <v>130</v>
      </c>
      <c r="E88">
        <f>GT_NG!S88</f>
        <v>2.077665544332211</v>
      </c>
      <c r="F88">
        <f>GT_Spot!S88</f>
        <v>0</v>
      </c>
      <c r="G88">
        <f>PPCL_NG!S88</f>
        <v>36.36</v>
      </c>
      <c r="H88">
        <f>PPCL_Spot!S88</f>
        <v>11.82</v>
      </c>
      <c r="I88">
        <f>Bawana_NG!S88</f>
        <v>29.060000000000002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71.08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9.07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1.5197394567901235</v>
      </c>
      <c r="AD88">
        <f t="shared" si="4"/>
        <v>171.17792608754209</v>
      </c>
      <c r="AE88">
        <f>'IDT-1'!E88</f>
        <v>0</v>
      </c>
      <c r="AF88" s="26"/>
      <c r="AG88">
        <f t="shared" si="5"/>
        <v>154.80792608754209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12.27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-16.37</v>
      </c>
    </row>
    <row r="89" spans="1:46">
      <c r="A89" t="s">
        <v>131</v>
      </c>
      <c r="E89">
        <f>GT_NG!S89</f>
        <v>2.077665544332211</v>
      </c>
      <c r="F89">
        <f>GT_Spot!S89</f>
        <v>0</v>
      </c>
      <c r="G89">
        <f>PPCL_NG!S89</f>
        <v>36.36</v>
      </c>
      <c r="H89">
        <f>PPCL_Spot!S89</f>
        <v>11.82</v>
      </c>
      <c r="I89">
        <f>Bawana_NG!S89</f>
        <v>29.059999999999995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71.08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5.81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1.4415954567901235</v>
      </c>
      <c r="AD89">
        <f t="shared" si="4"/>
        <v>162.3760700875421</v>
      </c>
      <c r="AE89">
        <f>'IDT-1'!E89</f>
        <v>0</v>
      </c>
      <c r="AF89" s="26"/>
      <c r="AG89">
        <f t="shared" si="5"/>
        <v>146.0060700875421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6.65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-16.37</v>
      </c>
    </row>
    <row r="90" spans="1:46">
      <c r="A90" t="s">
        <v>132</v>
      </c>
      <c r="E90">
        <f>GT_NG!S90</f>
        <v>2.077665544332211</v>
      </c>
      <c r="F90">
        <f>GT_Spot!S90</f>
        <v>0</v>
      </c>
      <c r="G90">
        <f>PPCL_NG!S90</f>
        <v>36.36</v>
      </c>
      <c r="H90">
        <f>PPCL_Spot!S90</f>
        <v>11.82</v>
      </c>
      <c r="I90">
        <f>Bawana_NG!S90</f>
        <v>29.059999999999995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71.08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9.1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1.7983474567901234</v>
      </c>
      <c r="AD90">
        <f t="shared" si="4"/>
        <v>202.5593180875421</v>
      </c>
      <c r="AE90">
        <f>'IDT-1'!E90</f>
        <v>0</v>
      </c>
      <c r="AF90" s="26"/>
      <c r="AG90">
        <f t="shared" si="5"/>
        <v>186.18931808754209</v>
      </c>
      <c r="AI90" s="75">
        <f>PXIL!K90</f>
        <v>0</v>
      </c>
      <c r="AJ90" s="75">
        <f>PXIL!Q90</f>
        <v>0</v>
      </c>
      <c r="AK90" s="75">
        <f>RTM_IEX!K90</f>
        <v>33.68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10.220000000000001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-16.37</v>
      </c>
    </row>
    <row r="91" spans="1:46">
      <c r="A91" t="s">
        <v>133</v>
      </c>
      <c r="E91">
        <f>GT_NG!S91</f>
        <v>2.077665544332211</v>
      </c>
      <c r="F91">
        <f>GT_Spot!S91</f>
        <v>0</v>
      </c>
      <c r="G91">
        <f>PPCL_NG!S91</f>
        <v>36.36</v>
      </c>
      <c r="H91">
        <f>PPCL_Spot!S91</f>
        <v>11.82</v>
      </c>
      <c r="I91">
        <f>Bawana_NG!S91</f>
        <v>29.06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72.109999999999985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2.16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1.3867714567901235</v>
      </c>
      <c r="AD91">
        <f t="shared" si="4"/>
        <v>156.20089408754208</v>
      </c>
      <c r="AE91">
        <f>'IDT-1'!E91</f>
        <v>0</v>
      </c>
      <c r="AF91" s="26"/>
      <c r="AG91">
        <f t="shared" si="5"/>
        <v>139.83089408754208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3.04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-16.37</v>
      </c>
    </row>
    <row r="92" spans="1:46">
      <c r="A92" t="s">
        <v>134</v>
      </c>
      <c r="E92">
        <f>GT_NG!S92</f>
        <v>2.077665544332211</v>
      </c>
      <c r="F92">
        <f>GT_Spot!S92</f>
        <v>0</v>
      </c>
      <c r="G92">
        <f>PPCL_NG!S92</f>
        <v>36.36</v>
      </c>
      <c r="H92">
        <f>PPCL_Spot!S92</f>
        <v>11.82</v>
      </c>
      <c r="I92">
        <f>Bawana_NG!S92</f>
        <v>29.059999999999995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72.109999999999985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11.85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1.5559954567901233</v>
      </c>
      <c r="AD92">
        <f t="shared" si="4"/>
        <v>175.26167008754209</v>
      </c>
      <c r="AE92">
        <f>'IDT-1'!E92</f>
        <v>0</v>
      </c>
      <c r="AF92" s="26"/>
      <c r="AG92">
        <f t="shared" si="5"/>
        <v>158.89167008754208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12.58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-16.37</v>
      </c>
    </row>
    <row r="93" spans="1:46">
      <c r="A93" t="s">
        <v>135</v>
      </c>
      <c r="E93">
        <f>GT_NG!S93</f>
        <v>2.077665544332211</v>
      </c>
      <c r="F93">
        <f>GT_Spot!S93</f>
        <v>0</v>
      </c>
      <c r="G93">
        <f>PPCL_NG!S93</f>
        <v>36.36</v>
      </c>
      <c r="H93">
        <f>PPCL_Spot!S93</f>
        <v>11.82</v>
      </c>
      <c r="I93">
        <f>Bawana_NG!S93</f>
        <v>29.059999999999995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72.179999999999993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11.58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1.5246674567901239</v>
      </c>
      <c r="AD93">
        <f t="shared" si="4"/>
        <v>171.73299808754211</v>
      </c>
      <c r="AE93">
        <f>'IDT-1'!E93</f>
        <v>0</v>
      </c>
      <c r="AF93" s="26"/>
      <c r="AG93">
        <f t="shared" si="5"/>
        <v>155.36299808754211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9.2200000000000006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-16.37</v>
      </c>
    </row>
    <row r="94" spans="1:46">
      <c r="A94" t="s">
        <v>136</v>
      </c>
      <c r="E94">
        <f>GT_NG!S94</f>
        <v>2.077665544332211</v>
      </c>
      <c r="F94">
        <f>GT_Spot!S94</f>
        <v>0</v>
      </c>
      <c r="G94">
        <f>PPCL_NG!S94</f>
        <v>36.36</v>
      </c>
      <c r="H94">
        <f>PPCL_Spot!S94</f>
        <v>11.82</v>
      </c>
      <c r="I94">
        <f>Bawana_NG!S94</f>
        <v>29.059999999999995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72.079999999999984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9.7899999999999991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1.7400914567901236</v>
      </c>
      <c r="AD94">
        <f t="shared" si="4"/>
        <v>195.99757408754209</v>
      </c>
      <c r="AE94">
        <f>'IDT-1'!E94</f>
        <v>0</v>
      </c>
      <c r="AF94" s="26"/>
      <c r="AG94">
        <f t="shared" si="5"/>
        <v>179.62757408754209</v>
      </c>
      <c r="AI94" s="75">
        <f>PXIL!K94</f>
        <v>0</v>
      </c>
      <c r="AJ94" s="75">
        <f>PXIL!Q94</f>
        <v>0</v>
      </c>
      <c r="AK94" s="75">
        <f>RTM_IEX!K94</f>
        <v>28.87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6.72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-16.37</v>
      </c>
    </row>
    <row r="95" spans="1:46">
      <c r="A95" t="s">
        <v>137</v>
      </c>
      <c r="E95">
        <f>GT_NG!S95</f>
        <v>2.077665544332211</v>
      </c>
      <c r="F95">
        <f>GT_Spot!S95</f>
        <v>0</v>
      </c>
      <c r="G95">
        <f>PPCL_NG!S95</f>
        <v>36.36</v>
      </c>
      <c r="H95">
        <f>PPCL_Spot!S95</f>
        <v>11.82</v>
      </c>
      <c r="I95">
        <f>Bawana_NG!S95</f>
        <v>29.059999999999995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72.19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1.3417154567901237</v>
      </c>
      <c r="AD95">
        <f t="shared" si="4"/>
        <v>151.12595008754209</v>
      </c>
      <c r="AE95">
        <f>'IDT-1'!E95</f>
        <v>0</v>
      </c>
      <c r="AF95" s="26"/>
      <c r="AG95">
        <f t="shared" si="5"/>
        <v>134.75595008754209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-16.37</v>
      </c>
    </row>
    <row r="96" spans="1:46">
      <c r="A96" t="s">
        <v>138</v>
      </c>
      <c r="E96">
        <f>GT_NG!S96</f>
        <v>2.077665544332211</v>
      </c>
      <c r="F96">
        <f>GT_Spot!S96</f>
        <v>0</v>
      </c>
      <c r="G96">
        <f>PPCL_NG!S96</f>
        <v>36.36</v>
      </c>
      <c r="H96">
        <f>PPCL_Spot!S96</f>
        <v>11.82</v>
      </c>
      <c r="I96">
        <f>Bawana_NG!S96</f>
        <v>29.059999999999995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72.249999999999986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16.690000000000001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1.5756194567901236</v>
      </c>
      <c r="AD96">
        <f t="shared" si="4"/>
        <v>177.47204608754211</v>
      </c>
      <c r="AE96">
        <f>'IDT-1'!E96</f>
        <v>0</v>
      </c>
      <c r="AF96" s="26"/>
      <c r="AG96">
        <f t="shared" si="5"/>
        <v>161.10204608754211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9.83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-16.37</v>
      </c>
    </row>
    <row r="97" spans="1:47">
      <c r="A97" t="s">
        <v>139</v>
      </c>
      <c r="E97">
        <f>GT_NG!S97</f>
        <v>2.077665544332211</v>
      </c>
      <c r="F97">
        <f>GT_Spot!S97</f>
        <v>0</v>
      </c>
      <c r="G97">
        <f>PPCL_NG!S97</f>
        <v>36.36</v>
      </c>
      <c r="H97">
        <f>PPCL_Spot!S97</f>
        <v>11.82</v>
      </c>
      <c r="I97">
        <f>Bawana_NG!S97</f>
        <v>29.06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72.249999999999986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15.45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1.5460514567901233</v>
      </c>
      <c r="AD97">
        <f t="shared" si="4"/>
        <v>174.14161408754211</v>
      </c>
      <c r="AE97">
        <f>'IDT-1'!E97</f>
        <v>0</v>
      </c>
      <c r="AF97" s="26"/>
      <c r="AG97">
        <f t="shared" si="5"/>
        <v>157.7716140875421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7.71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-16.37</v>
      </c>
    </row>
    <row r="98" spans="1:47">
      <c r="A98" t="s">
        <v>140</v>
      </c>
      <c r="E98">
        <f>GT_NG!S98</f>
        <v>2.077665544332211</v>
      </c>
      <c r="F98">
        <f>GT_Spot!S98</f>
        <v>0</v>
      </c>
      <c r="G98">
        <f>PPCL_NG!S98</f>
        <v>36.36</v>
      </c>
      <c r="H98">
        <f>PPCL_Spot!S98</f>
        <v>11.82</v>
      </c>
      <c r="I98">
        <f>Bawana_NG!S98</f>
        <v>29.059999999999995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72.249999999999986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16.32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1.5621554567901235</v>
      </c>
      <c r="AD98">
        <f t="shared" si="4"/>
        <v>175.95551008754208</v>
      </c>
      <c r="AE98">
        <f>'IDT-1'!E98</f>
        <v>0</v>
      </c>
      <c r="AF98" s="26"/>
      <c r="AG98">
        <f t="shared" si="5"/>
        <v>159.58551008754208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8.67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-16.37</v>
      </c>
    </row>
    <row r="99" spans="1:47">
      <c r="A99" t="s">
        <v>141</v>
      </c>
      <c r="E99">
        <f t="shared" ref="E99:AT99" si="6">SUM(E3:E98)/4000</f>
        <v>4.9177856537883077E-2</v>
      </c>
      <c r="F99">
        <f t="shared" si="6"/>
        <v>0</v>
      </c>
      <c r="G99">
        <f t="shared" si="6"/>
        <v>0.87264000000000064</v>
      </c>
      <c r="H99">
        <f t="shared" si="6"/>
        <v>0.21654717344377961</v>
      </c>
      <c r="I99">
        <f t="shared" si="6"/>
        <v>0.69744511416816335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1.7051974999999997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4.4497499999999995E-2</v>
      </c>
      <c r="Z99" s="75">
        <f t="shared" si="6"/>
        <v>0</v>
      </c>
      <c r="AA99" s="117">
        <f t="shared" si="6"/>
        <v>0.19629000000000027</v>
      </c>
      <c r="AB99" s="117">
        <f t="shared" si="6"/>
        <v>0</v>
      </c>
      <c r="AC99">
        <f t="shared" si="6"/>
        <v>4.5243473513877641E-2</v>
      </c>
      <c r="AD99">
        <f t="shared" si="6"/>
        <v>4.9504166706359474</v>
      </c>
      <c r="AE99">
        <f t="shared" si="6"/>
        <v>0</v>
      </c>
      <c r="AG99">
        <f t="shared" si="6"/>
        <v>4.8849366706359492</v>
      </c>
      <c r="AI99">
        <f t="shared" si="6"/>
        <v>0</v>
      </c>
      <c r="AJ99">
        <f t="shared" si="6"/>
        <v>0</v>
      </c>
      <c r="AK99">
        <f t="shared" si="6"/>
        <v>0.24525750000000002</v>
      </c>
      <c r="AL99">
        <f t="shared" si="6"/>
        <v>-7.2499999999999995E-2</v>
      </c>
      <c r="AM99">
        <f t="shared" si="6"/>
        <v>0</v>
      </c>
      <c r="AN99">
        <f t="shared" si="6"/>
        <v>0</v>
      </c>
      <c r="AO99">
        <f t="shared" si="6"/>
        <v>1.0411074999999999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-6.548000000000001E-2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-6.548000000000001E-2</v>
      </c>
      <c r="AU102" s="70" t="s">
        <v>445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44771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2.1800000000000002</v>
      </c>
      <c r="I3">
        <f>Bawana_NG!R3</f>
        <v>5.8199999999999994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1.42</v>
      </c>
      <c r="AB3" s="117">
        <f>-STOA!R3</f>
        <v>0</v>
      </c>
      <c r="AC3">
        <f>SUMIF(B3:AB3,"&gt;0")*$AC$2-SUMIF(B3:AB3,"&lt;0")*($AC$2/(1-$AC$2))+SUMIF(AI3:AR3,"&gt;0")*$AC$2-SUMIF(AI3:AR3,"&lt;0")*($AC$2/(1-$AC$2))</f>
        <v>0.146872</v>
      </c>
      <c r="AD3">
        <f>SUM(B3:AB3,AI3:AR3)-AC3</f>
        <v>16.543127999999999</v>
      </c>
      <c r="AE3">
        <f>'IDT-1'!D3</f>
        <v>0</v>
      </c>
      <c r="AF3" s="26"/>
      <c r="AG3">
        <f>SUM(AD3:AF3)</f>
        <v>16.543127999999999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2.1800000000000002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1.42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0.146872</v>
      </c>
      <c r="AD4">
        <f t="shared" ref="AD4:AD67" si="1">SUM(B4:AB4,AI4:AR4)-AC4</f>
        <v>16.543127999999999</v>
      </c>
      <c r="AE4">
        <f>'IDT-1'!D4</f>
        <v>0</v>
      </c>
      <c r="AF4" s="26"/>
      <c r="AG4">
        <f t="shared" ref="AG4:AG67" si="2">SUM(AD4:AF4)</f>
        <v>16.543127999999999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2.1800000000000002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1.42</v>
      </c>
      <c r="AB5" s="117">
        <f>-STOA!R5</f>
        <v>0</v>
      </c>
      <c r="AC5">
        <f t="shared" si="0"/>
        <v>0.146872</v>
      </c>
      <c r="AD5">
        <f t="shared" si="1"/>
        <v>16.543127999999999</v>
      </c>
      <c r="AE5">
        <f>'IDT-1'!D5</f>
        <v>0</v>
      </c>
      <c r="AF5" s="26"/>
      <c r="AG5">
        <f t="shared" si="2"/>
        <v>16.543127999999999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2.1800000000000002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1.42</v>
      </c>
      <c r="AB6" s="117">
        <f>-STOA!R6</f>
        <v>0</v>
      </c>
      <c r="AC6">
        <f t="shared" si="0"/>
        <v>0.146872</v>
      </c>
      <c r="AD6">
        <f t="shared" si="1"/>
        <v>16.543127999999999</v>
      </c>
      <c r="AE6">
        <f>'IDT-1'!D6</f>
        <v>0</v>
      </c>
      <c r="AF6" s="26"/>
      <c r="AG6">
        <f t="shared" si="2"/>
        <v>16.543127999999999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16.635379061371843</v>
      </c>
      <c r="I7">
        <f>Bawana_NG!R7</f>
        <v>5.8199999999999994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1.42</v>
      </c>
      <c r="AB7" s="117">
        <f>-STOA!R7</f>
        <v>0</v>
      </c>
      <c r="AC7">
        <f t="shared" si="0"/>
        <v>0.27407933574007221</v>
      </c>
      <c r="AD7">
        <f t="shared" si="1"/>
        <v>30.871299725631768</v>
      </c>
      <c r="AE7">
        <f>'IDT-1'!D7</f>
        <v>0</v>
      </c>
      <c r="AF7" s="26"/>
      <c r="AG7">
        <f t="shared" si="2"/>
        <v>30.871299725631768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2.1800000000000002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1.42</v>
      </c>
      <c r="AB8" s="117">
        <f>-STOA!R8</f>
        <v>0</v>
      </c>
      <c r="AC8">
        <f t="shared" si="0"/>
        <v>0.146872</v>
      </c>
      <c r="AD8">
        <f t="shared" si="1"/>
        <v>16.543127999999999</v>
      </c>
      <c r="AE8">
        <f>'IDT-1'!D8</f>
        <v>0</v>
      </c>
      <c r="AF8" s="26"/>
      <c r="AG8">
        <f t="shared" si="2"/>
        <v>16.543127999999999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0.33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1.42</v>
      </c>
      <c r="AB9" s="117">
        <f>-STOA!R9</f>
        <v>0</v>
      </c>
      <c r="AC9">
        <f t="shared" si="0"/>
        <v>0.13059199999999999</v>
      </c>
      <c r="AD9">
        <f t="shared" si="1"/>
        <v>14.709407999999998</v>
      </c>
      <c r="AE9">
        <f>'IDT-1'!D9</f>
        <v>0</v>
      </c>
      <c r="AF9" s="26"/>
      <c r="AG9">
        <f t="shared" si="2"/>
        <v>14.709407999999998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2.1800000000000002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1.42</v>
      </c>
      <c r="AB10" s="117">
        <f>-STOA!R10</f>
        <v>0</v>
      </c>
      <c r="AC10">
        <f t="shared" si="0"/>
        <v>0.146872</v>
      </c>
      <c r="AD10">
        <f t="shared" si="1"/>
        <v>16.543127999999999</v>
      </c>
      <c r="AE10">
        <f>'IDT-1'!D10</f>
        <v>0</v>
      </c>
      <c r="AF10" s="26"/>
      <c r="AG10">
        <f t="shared" si="2"/>
        <v>16.543127999999999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2.1800000000000002</v>
      </c>
      <c r="I11">
        <f>Bawana_NG!R11</f>
        <v>5.8199999999999994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1.42</v>
      </c>
      <c r="AB11" s="117">
        <f>-STOA!R11</f>
        <v>0</v>
      </c>
      <c r="AC11">
        <f t="shared" si="0"/>
        <v>0.146872</v>
      </c>
      <c r="AD11">
        <f t="shared" si="1"/>
        <v>16.543127999999999</v>
      </c>
      <c r="AE11">
        <f>'IDT-1'!D11</f>
        <v>0</v>
      </c>
      <c r="AF11" s="26"/>
      <c r="AG11">
        <f t="shared" si="2"/>
        <v>16.543127999999999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2.1800000000000002</v>
      </c>
      <c r="I12">
        <f>Bawana_NG!R12</f>
        <v>5.8199999999999994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1.42</v>
      </c>
      <c r="AB12" s="117">
        <f>-STOA!R12</f>
        <v>0</v>
      </c>
      <c r="AC12">
        <f t="shared" si="0"/>
        <v>0.146872</v>
      </c>
      <c r="AD12">
        <f t="shared" si="1"/>
        <v>16.543127999999999</v>
      </c>
      <c r="AE12">
        <f>'IDT-1'!D12</f>
        <v>0</v>
      </c>
      <c r="AF12" s="26"/>
      <c r="AG12">
        <f t="shared" si="2"/>
        <v>16.543127999999999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2.1800000000000002</v>
      </c>
      <c r="I13">
        <f>Bawana_NG!R13</f>
        <v>5.8199999999999994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1.42</v>
      </c>
      <c r="AB13" s="117">
        <f>-STOA!R13</f>
        <v>0</v>
      </c>
      <c r="AC13">
        <f t="shared" si="0"/>
        <v>0.26118400000000003</v>
      </c>
      <c r="AD13">
        <f t="shared" si="1"/>
        <v>29.418816</v>
      </c>
      <c r="AE13">
        <f>'IDT-1'!D13</f>
        <v>0</v>
      </c>
      <c r="AF13" s="26"/>
      <c r="AG13">
        <f t="shared" si="2"/>
        <v>29.418816</v>
      </c>
      <c r="AI13" s="75">
        <f>PXIL!L13</f>
        <v>0</v>
      </c>
      <c r="AJ13" s="75">
        <f>PXIL!R13</f>
        <v>0</v>
      </c>
      <c r="AK13" s="75">
        <f>RTM_IEX!L13</f>
        <v>12.99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2.1800000000000002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1.42</v>
      </c>
      <c r="AB14" s="117">
        <f>-STOA!R14</f>
        <v>0</v>
      </c>
      <c r="AC14">
        <f t="shared" si="0"/>
        <v>0.180752</v>
      </c>
      <c r="AD14">
        <f t="shared" si="1"/>
        <v>20.359248000000001</v>
      </c>
      <c r="AE14">
        <f>'IDT-1'!D14</f>
        <v>0</v>
      </c>
      <c r="AF14" s="26"/>
      <c r="AG14">
        <f t="shared" si="2"/>
        <v>20.359248000000001</v>
      </c>
      <c r="AI14" s="75">
        <f>PXIL!L14</f>
        <v>0</v>
      </c>
      <c r="AJ14" s="75">
        <f>PXIL!R14</f>
        <v>0</v>
      </c>
      <c r="AK14" s="75">
        <f>RTM_IEX!L14</f>
        <v>3.85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2.1800000000000002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1.42</v>
      </c>
      <c r="AB15" s="117">
        <f>-STOA!R15</f>
        <v>0</v>
      </c>
      <c r="AC15">
        <f t="shared" si="0"/>
        <v>0.20618400000000001</v>
      </c>
      <c r="AD15">
        <f t="shared" si="1"/>
        <v>23.223815999999999</v>
      </c>
      <c r="AE15">
        <f>'IDT-1'!D15</f>
        <v>0</v>
      </c>
      <c r="AF15" s="26"/>
      <c r="AG15">
        <f t="shared" si="2"/>
        <v>23.223815999999999</v>
      </c>
      <c r="AI15" s="75">
        <f>PXIL!L15</f>
        <v>0</v>
      </c>
      <c r="AJ15" s="75">
        <f>PXIL!R15</f>
        <v>0</v>
      </c>
      <c r="AK15" s="75">
        <f>RTM_IEX!L15</f>
        <v>6.74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2.1800000000000002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1.42</v>
      </c>
      <c r="AB16" s="117">
        <f>-STOA!R16</f>
        <v>0</v>
      </c>
      <c r="AC16">
        <f t="shared" si="0"/>
        <v>0.20618400000000001</v>
      </c>
      <c r="AD16">
        <f t="shared" si="1"/>
        <v>23.223815999999999</v>
      </c>
      <c r="AE16">
        <f>'IDT-1'!D16</f>
        <v>0</v>
      </c>
      <c r="AF16" s="26"/>
      <c r="AG16">
        <f t="shared" si="2"/>
        <v>23.223815999999999</v>
      </c>
      <c r="AI16" s="75">
        <f>PXIL!L16</f>
        <v>0</v>
      </c>
      <c r="AJ16" s="75">
        <f>PXIL!R16</f>
        <v>0</v>
      </c>
      <c r="AK16" s="75">
        <f>RTM_IEX!L16</f>
        <v>6.74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2.1800000000000002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1.42</v>
      </c>
      <c r="AB17" s="117">
        <f>-STOA!R17</f>
        <v>0</v>
      </c>
      <c r="AC17">
        <f t="shared" si="0"/>
        <v>0.18920000000000001</v>
      </c>
      <c r="AD17">
        <f t="shared" si="1"/>
        <v>21.310799999999997</v>
      </c>
      <c r="AE17">
        <f>'IDT-1'!D17</f>
        <v>0</v>
      </c>
      <c r="AF17" s="26"/>
      <c r="AG17">
        <f t="shared" si="2"/>
        <v>21.310799999999997</v>
      </c>
      <c r="AI17" s="75">
        <f>PXIL!L17</f>
        <v>0</v>
      </c>
      <c r="AJ17" s="75">
        <f>PXIL!R17</f>
        <v>0</v>
      </c>
      <c r="AK17" s="75">
        <f>RTM_IEX!L17</f>
        <v>4.8099999999999996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2.1800000000000002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1.42</v>
      </c>
      <c r="AB18" s="117">
        <f>-STOA!R18</f>
        <v>0</v>
      </c>
      <c r="AC18">
        <f t="shared" si="0"/>
        <v>0.20618400000000001</v>
      </c>
      <c r="AD18">
        <f t="shared" si="1"/>
        <v>23.223815999999999</v>
      </c>
      <c r="AE18">
        <f>'IDT-1'!D18</f>
        <v>0</v>
      </c>
      <c r="AF18" s="26"/>
      <c r="AG18">
        <f t="shared" si="2"/>
        <v>23.223815999999999</v>
      </c>
      <c r="AI18" s="75">
        <f>PXIL!L18</f>
        <v>0</v>
      </c>
      <c r="AJ18" s="75">
        <f>PXIL!R18</f>
        <v>0</v>
      </c>
      <c r="AK18" s="75">
        <f>RTM_IEX!L18</f>
        <v>6.74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2.1800000000000002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1.42</v>
      </c>
      <c r="AB19" s="117">
        <f>-STOA!R19</f>
        <v>0</v>
      </c>
      <c r="AC19">
        <f t="shared" si="0"/>
        <v>0.25106400000000001</v>
      </c>
      <c r="AD19">
        <f t="shared" si="1"/>
        <v>28.278935999999998</v>
      </c>
      <c r="AE19">
        <f>'IDT-1'!D19</f>
        <v>0</v>
      </c>
      <c r="AF19" s="26"/>
      <c r="AG19">
        <f t="shared" si="2"/>
        <v>28.278935999999998</v>
      </c>
      <c r="AI19" s="75">
        <f>PXIL!L19</f>
        <v>0</v>
      </c>
      <c r="AJ19" s="75">
        <f>PXIL!R19</f>
        <v>0</v>
      </c>
      <c r="AK19" s="75">
        <f>RTM_IEX!L19</f>
        <v>11.84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2.1800000000000002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1.42</v>
      </c>
      <c r="AB20" s="117">
        <f>-STOA!R20</f>
        <v>0</v>
      </c>
      <c r="AC20">
        <f t="shared" si="0"/>
        <v>0.17230400000000001</v>
      </c>
      <c r="AD20">
        <f t="shared" si="1"/>
        <v>19.407695999999998</v>
      </c>
      <c r="AE20">
        <f>'IDT-1'!D20</f>
        <v>0</v>
      </c>
      <c r="AF20" s="26"/>
      <c r="AG20">
        <f t="shared" si="2"/>
        <v>19.407695999999998</v>
      </c>
      <c r="AI20" s="75">
        <f>PXIL!L20</f>
        <v>0</v>
      </c>
      <c r="AJ20" s="75">
        <f>PXIL!R20</f>
        <v>0</v>
      </c>
      <c r="AK20" s="75">
        <f>RTM_IEX!L20</f>
        <v>2.89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2.1800000000000002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1.42</v>
      </c>
      <c r="AB21" s="117">
        <f>-STOA!R21</f>
        <v>0</v>
      </c>
      <c r="AC21">
        <f t="shared" si="0"/>
        <v>0.146872</v>
      </c>
      <c r="AD21">
        <f t="shared" si="1"/>
        <v>16.543127999999999</v>
      </c>
      <c r="AE21">
        <f>'IDT-1'!D21</f>
        <v>0</v>
      </c>
      <c r="AF21" s="26"/>
      <c r="AG21">
        <f t="shared" si="2"/>
        <v>16.543127999999999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2.1800000000000002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1.42</v>
      </c>
      <c r="AB22" s="117">
        <f>-STOA!R22</f>
        <v>0</v>
      </c>
      <c r="AC22">
        <f t="shared" si="0"/>
        <v>0.146872</v>
      </c>
      <c r="AD22">
        <f t="shared" si="1"/>
        <v>16.543127999999999</v>
      </c>
      <c r="AE22">
        <f>'IDT-1'!D22</f>
        <v>0</v>
      </c>
      <c r="AF22" s="26"/>
      <c r="AG22">
        <f t="shared" si="2"/>
        <v>16.543127999999999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2.1800000000000002</v>
      </c>
      <c r="I23">
        <f>Bawana_NG!R23</f>
        <v>5.8202726393255348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1.42</v>
      </c>
      <c r="AB23" s="117">
        <f>-STOA!R23</f>
        <v>0</v>
      </c>
      <c r="AC23">
        <f t="shared" si="0"/>
        <v>0.14687439922606471</v>
      </c>
      <c r="AD23">
        <f t="shared" si="1"/>
        <v>16.543398240099471</v>
      </c>
      <c r="AE23">
        <f>'IDT-1'!D23</f>
        <v>0</v>
      </c>
      <c r="AF23" s="26"/>
      <c r="AG23">
        <f t="shared" si="2"/>
        <v>16.543398240099471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2.1800000000000002</v>
      </c>
      <c r="I24">
        <f>Bawana_NG!R24</f>
        <v>5.8202726393255348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1.42</v>
      </c>
      <c r="AB24" s="117">
        <f>-STOA!R24</f>
        <v>0</v>
      </c>
      <c r="AC24">
        <f t="shared" si="0"/>
        <v>0.14687439922606471</v>
      </c>
      <c r="AD24">
        <f t="shared" si="1"/>
        <v>16.543398240099471</v>
      </c>
      <c r="AE24">
        <f>'IDT-1'!D24</f>
        <v>0</v>
      </c>
      <c r="AF24" s="26"/>
      <c r="AG24">
        <f t="shared" si="2"/>
        <v>16.543398240099471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2.1800000000000002</v>
      </c>
      <c r="I25">
        <f>Bawana_NG!R25</f>
        <v>5.8202726393255348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1.42</v>
      </c>
      <c r="AB25" s="117">
        <f>-STOA!R25</f>
        <v>0</v>
      </c>
      <c r="AC25">
        <f t="shared" si="0"/>
        <v>0.26796239922606468</v>
      </c>
      <c r="AD25">
        <f t="shared" si="1"/>
        <v>30.182310240099469</v>
      </c>
      <c r="AE25">
        <f>'IDT-1'!D25</f>
        <v>0</v>
      </c>
      <c r="AF25" s="26"/>
      <c r="AG25">
        <f t="shared" si="2"/>
        <v>30.182310240099469</v>
      </c>
      <c r="AI25" s="75">
        <f>PXIL!L25</f>
        <v>0</v>
      </c>
      <c r="AJ25" s="75">
        <f>PXIL!R25</f>
        <v>0</v>
      </c>
      <c r="AK25" s="75">
        <f>RTM_IEX!L25</f>
        <v>13.76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2.1800000000000002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1.42</v>
      </c>
      <c r="AB26" s="117">
        <f>-STOA!R26</f>
        <v>0</v>
      </c>
      <c r="AC26">
        <f t="shared" si="0"/>
        <v>0.146872</v>
      </c>
      <c r="AD26">
        <f t="shared" si="1"/>
        <v>16.543127999999999</v>
      </c>
      <c r="AE26">
        <f>'IDT-1'!D26</f>
        <v>0</v>
      </c>
      <c r="AF26" s="26"/>
      <c r="AG26">
        <f t="shared" si="2"/>
        <v>16.543127999999999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2.1800000000000002</v>
      </c>
      <c r="I27">
        <f>Bawana_NG!R27</f>
        <v>5.8202726393255348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1.42</v>
      </c>
      <c r="AB27" s="117">
        <f>-STOA!R27</f>
        <v>0</v>
      </c>
      <c r="AC27">
        <f t="shared" si="0"/>
        <v>0.14687439922606471</v>
      </c>
      <c r="AD27">
        <f t="shared" si="1"/>
        <v>16.543398240099471</v>
      </c>
      <c r="AE27">
        <f>'IDT-1'!D27</f>
        <v>0</v>
      </c>
      <c r="AF27" s="26"/>
      <c r="AG27">
        <f t="shared" si="2"/>
        <v>16.543398240099471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2.1800000000000002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1.42</v>
      </c>
      <c r="AB28" s="117">
        <f>-STOA!R28</f>
        <v>0</v>
      </c>
      <c r="AC28">
        <f t="shared" si="0"/>
        <v>0.146872</v>
      </c>
      <c r="AD28">
        <f t="shared" si="1"/>
        <v>16.543127999999999</v>
      </c>
      <c r="AE28">
        <f>'IDT-1'!D28</f>
        <v>0</v>
      </c>
      <c r="AF28" s="26"/>
      <c r="AG28">
        <f t="shared" si="2"/>
        <v>16.543127999999999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2.1800000000000002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1.42</v>
      </c>
      <c r="AB29" s="117">
        <f>-STOA!R29</f>
        <v>0</v>
      </c>
      <c r="AC29">
        <f t="shared" si="0"/>
        <v>0.146872</v>
      </c>
      <c r="AD29">
        <f t="shared" si="1"/>
        <v>16.543127999999999</v>
      </c>
      <c r="AE29">
        <f>'IDT-1'!D29</f>
        <v>0</v>
      </c>
      <c r="AF29" s="26"/>
      <c r="AG29">
        <f t="shared" si="2"/>
        <v>16.543127999999999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2.1800000000000002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1.42</v>
      </c>
      <c r="AB30" s="117">
        <f>-STOA!R30</f>
        <v>0</v>
      </c>
      <c r="AC30">
        <f t="shared" si="0"/>
        <v>0.146872</v>
      </c>
      <c r="AD30">
        <f t="shared" si="1"/>
        <v>16.543127999999999</v>
      </c>
      <c r="AE30">
        <f>'IDT-1'!D30</f>
        <v>0</v>
      </c>
      <c r="AF30" s="26"/>
      <c r="AG30">
        <f t="shared" si="2"/>
        <v>16.543127999999999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1.52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8.16</v>
      </c>
      <c r="AB31" s="117">
        <f>-STOA!R31</f>
        <v>0</v>
      </c>
      <c r="AC31">
        <f t="shared" si="0"/>
        <v>0.25387999999999999</v>
      </c>
      <c r="AD31">
        <f t="shared" si="1"/>
        <v>28.596120000000003</v>
      </c>
      <c r="AE31">
        <f>'IDT-1'!D31</f>
        <v>0</v>
      </c>
      <c r="AF31" s="26"/>
      <c r="AG31">
        <f t="shared" si="2"/>
        <v>28.596120000000003</v>
      </c>
      <c r="AI31" s="75">
        <f>PXIL!L31</f>
        <v>0</v>
      </c>
      <c r="AJ31" s="75">
        <f>PXIL!R31</f>
        <v>0</v>
      </c>
      <c r="AK31" s="75">
        <f>RTM_IEX!L31</f>
        <v>6.08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0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8.16</v>
      </c>
      <c r="AB32" s="117">
        <f>-STOA!R32</f>
        <v>0</v>
      </c>
      <c r="AC32">
        <f t="shared" si="0"/>
        <v>0.187</v>
      </c>
      <c r="AD32">
        <f t="shared" si="1"/>
        <v>21.062999999999999</v>
      </c>
      <c r="AE32">
        <f>'IDT-1'!D32</f>
        <v>0</v>
      </c>
      <c r="AF32" s="26"/>
      <c r="AG32">
        <f t="shared" si="2"/>
        <v>21.062999999999999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0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8.16</v>
      </c>
      <c r="AB33" s="117">
        <f>-STOA!R33</f>
        <v>0</v>
      </c>
      <c r="AC33">
        <f t="shared" si="0"/>
        <v>0.187</v>
      </c>
      <c r="AD33">
        <f t="shared" si="1"/>
        <v>21.062999999999999</v>
      </c>
      <c r="AE33">
        <f>'IDT-1'!D33</f>
        <v>0</v>
      </c>
      <c r="AF33" s="26"/>
      <c r="AG33">
        <f t="shared" si="2"/>
        <v>21.062999999999999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0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8.16</v>
      </c>
      <c r="AB34" s="117">
        <f>-STOA!R34</f>
        <v>0</v>
      </c>
      <c r="AC34">
        <f t="shared" si="0"/>
        <v>0.187</v>
      </c>
      <c r="AD34">
        <f t="shared" si="1"/>
        <v>21.062999999999999</v>
      </c>
      <c r="AE34">
        <f>'IDT-1'!D34</f>
        <v>0</v>
      </c>
      <c r="AF34" s="26"/>
      <c r="AG34">
        <f t="shared" si="2"/>
        <v>21.062999999999999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8.16</v>
      </c>
      <c r="AB35" s="117">
        <f>-STOA!R35</f>
        <v>0</v>
      </c>
      <c r="AC35">
        <f t="shared" si="0"/>
        <v>0.21243200000000001</v>
      </c>
      <c r="AD35">
        <f t="shared" si="1"/>
        <v>23.927568000000001</v>
      </c>
      <c r="AE35">
        <f>'IDT-1'!D35</f>
        <v>0</v>
      </c>
      <c r="AF35" s="26"/>
      <c r="AG35">
        <f t="shared" si="2"/>
        <v>23.927568000000001</v>
      </c>
      <c r="AI35" s="75">
        <f>PXIL!L35</f>
        <v>0</v>
      </c>
      <c r="AJ35" s="75">
        <f>PXIL!R35</f>
        <v>0</v>
      </c>
      <c r="AK35" s="75">
        <f>RTM_IEX!L35</f>
        <v>2.89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8.16</v>
      </c>
      <c r="AB36" s="117">
        <f>-STOA!R36</f>
        <v>0</v>
      </c>
      <c r="AC36">
        <f t="shared" si="0"/>
        <v>0.23777599999999999</v>
      </c>
      <c r="AD36">
        <f t="shared" si="1"/>
        <v>26.782223999999999</v>
      </c>
      <c r="AE36">
        <f>'IDT-1'!D36</f>
        <v>0</v>
      </c>
      <c r="AF36" s="26"/>
      <c r="AG36">
        <f t="shared" si="2"/>
        <v>26.782223999999999</v>
      </c>
      <c r="AI36" s="75">
        <f>PXIL!L36</f>
        <v>0</v>
      </c>
      <c r="AJ36" s="75">
        <f>PXIL!R36</f>
        <v>0</v>
      </c>
      <c r="AK36" s="75">
        <f>RTM_IEX!L36</f>
        <v>5.77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8.98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8.16</v>
      </c>
      <c r="AB37" s="117">
        <f>-STOA!R37</f>
        <v>0</v>
      </c>
      <c r="AC37">
        <f t="shared" si="0"/>
        <v>0.31680000000000003</v>
      </c>
      <c r="AD37">
        <f t="shared" si="1"/>
        <v>35.683199999999999</v>
      </c>
      <c r="AE37">
        <f>'IDT-1'!D37</f>
        <v>0</v>
      </c>
      <c r="AF37" s="26"/>
      <c r="AG37">
        <f t="shared" si="2"/>
        <v>35.683199999999999</v>
      </c>
      <c r="AI37" s="75">
        <f>PXIL!L37</f>
        <v>0</v>
      </c>
      <c r="AJ37" s="75">
        <f>PXIL!R37</f>
        <v>0</v>
      </c>
      <c r="AK37" s="75">
        <f>RTM_IEX!L37</f>
        <v>5.77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8.16</v>
      </c>
      <c r="AB38" s="117">
        <f>-STOA!R38</f>
        <v>0</v>
      </c>
      <c r="AC38">
        <f t="shared" si="0"/>
        <v>0.187</v>
      </c>
      <c r="AD38">
        <f t="shared" si="1"/>
        <v>21.062999999999999</v>
      </c>
      <c r="AE38">
        <f>'IDT-1'!D38</f>
        <v>0</v>
      </c>
      <c r="AF38" s="26"/>
      <c r="AG38">
        <f t="shared" si="2"/>
        <v>21.062999999999999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8.16</v>
      </c>
      <c r="AB39" s="117">
        <f>-STOA!R39</f>
        <v>0</v>
      </c>
      <c r="AC39">
        <f t="shared" si="0"/>
        <v>0.263208</v>
      </c>
      <c r="AD39">
        <f t="shared" si="1"/>
        <v>29.646792000000001</v>
      </c>
      <c r="AE39">
        <f>'IDT-1'!D39</f>
        <v>0</v>
      </c>
      <c r="AF39" s="26"/>
      <c r="AG39">
        <f t="shared" si="2"/>
        <v>29.646792000000001</v>
      </c>
      <c r="AI39" s="75">
        <f>PXIL!L39</f>
        <v>0</v>
      </c>
      <c r="AJ39" s="75">
        <f>PXIL!R39</f>
        <v>0</v>
      </c>
      <c r="AK39" s="75">
        <f>RTM_IEX!L39</f>
        <v>8.66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8.16</v>
      </c>
      <c r="AB40" s="117">
        <f>-STOA!R40</f>
        <v>0</v>
      </c>
      <c r="AC40">
        <f t="shared" si="0"/>
        <v>0.263208</v>
      </c>
      <c r="AD40">
        <f t="shared" si="1"/>
        <v>29.646792000000001</v>
      </c>
      <c r="AE40">
        <f>'IDT-1'!D40</f>
        <v>0</v>
      </c>
      <c r="AF40" s="26"/>
      <c r="AG40">
        <f t="shared" si="2"/>
        <v>29.646792000000001</v>
      </c>
      <c r="AI40" s="75">
        <f>PXIL!L40</f>
        <v>0</v>
      </c>
      <c r="AJ40" s="75">
        <f>PXIL!R40</f>
        <v>0</v>
      </c>
      <c r="AK40" s="75">
        <f>RTM_IEX!L40</f>
        <v>8.66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8.16</v>
      </c>
      <c r="AB41" s="117">
        <f>-STOA!R41</f>
        <v>0</v>
      </c>
      <c r="AC41">
        <f t="shared" si="0"/>
        <v>0.2046</v>
      </c>
      <c r="AD41">
        <f t="shared" si="1"/>
        <v>23.045400000000001</v>
      </c>
      <c r="AE41">
        <f>'IDT-1'!D41</f>
        <v>0</v>
      </c>
      <c r="AF41" s="26"/>
      <c r="AG41">
        <f t="shared" si="2"/>
        <v>23.045400000000001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8.16</v>
      </c>
      <c r="AB42" s="117">
        <f>-STOA!R42</f>
        <v>0</v>
      </c>
      <c r="AC42">
        <f t="shared" si="0"/>
        <v>0.2046</v>
      </c>
      <c r="AD42">
        <f t="shared" si="1"/>
        <v>23.045400000000001</v>
      </c>
      <c r="AE42">
        <f>'IDT-1'!D42</f>
        <v>0</v>
      </c>
      <c r="AF42" s="26"/>
      <c r="AG42">
        <f t="shared" si="2"/>
        <v>23.045400000000001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1.42</v>
      </c>
      <c r="AB43" s="117">
        <f>-STOA!R43</f>
        <v>0</v>
      </c>
      <c r="AC43">
        <f t="shared" si="0"/>
        <v>0.374</v>
      </c>
      <c r="AD43">
        <f t="shared" si="1"/>
        <v>42.125999999999998</v>
      </c>
      <c r="AE43">
        <f>'IDT-1'!D43</f>
        <v>0</v>
      </c>
      <c r="AF43" s="26"/>
      <c r="AG43">
        <f t="shared" si="2"/>
        <v>42.125999999999998</v>
      </c>
      <c r="AI43" s="75">
        <f>PXIL!L43</f>
        <v>0</v>
      </c>
      <c r="AJ43" s="75">
        <f>PXIL!R43</f>
        <v>0</v>
      </c>
      <c r="AK43" s="75">
        <f>RTM_IEX!L43</f>
        <v>25.99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1.42</v>
      </c>
      <c r="AB44" s="117">
        <f>-STOA!R44</f>
        <v>0</v>
      </c>
      <c r="AC44">
        <f t="shared" si="0"/>
        <v>0.30624000000000001</v>
      </c>
      <c r="AD44">
        <f t="shared" si="1"/>
        <v>34.493759999999995</v>
      </c>
      <c r="AE44">
        <f>'IDT-1'!D44</f>
        <v>0</v>
      </c>
      <c r="AF44" s="26"/>
      <c r="AG44">
        <f t="shared" si="2"/>
        <v>34.493759999999995</v>
      </c>
      <c r="AI44" s="75">
        <f>PXIL!L44</f>
        <v>0</v>
      </c>
      <c r="AJ44" s="75">
        <f>PXIL!R44</f>
        <v>0</v>
      </c>
      <c r="AK44" s="75">
        <f>RTM_IEX!L44</f>
        <v>18.29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1.42</v>
      </c>
      <c r="AB45" s="117">
        <f>-STOA!R45</f>
        <v>0</v>
      </c>
      <c r="AC45">
        <f t="shared" si="0"/>
        <v>0.33158399999999999</v>
      </c>
      <c r="AD45">
        <f t="shared" si="1"/>
        <v>37.348416</v>
      </c>
      <c r="AE45">
        <f>'IDT-1'!D45</f>
        <v>0</v>
      </c>
      <c r="AF45" s="26"/>
      <c r="AG45">
        <f t="shared" si="2"/>
        <v>37.348416</v>
      </c>
      <c r="AI45" s="75">
        <f>PXIL!L45</f>
        <v>0</v>
      </c>
      <c r="AJ45" s="75">
        <f>PXIL!R45</f>
        <v>0</v>
      </c>
      <c r="AK45" s="75">
        <f>RTM_IEX!L45</f>
        <v>21.17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1.42</v>
      </c>
      <c r="AB46" s="117">
        <f>-STOA!R46</f>
        <v>0</v>
      </c>
      <c r="AC46">
        <f t="shared" si="0"/>
        <v>0.32313599999999998</v>
      </c>
      <c r="AD46">
        <f t="shared" si="1"/>
        <v>36.396864000000001</v>
      </c>
      <c r="AE46">
        <f>'IDT-1'!D46</f>
        <v>0</v>
      </c>
      <c r="AF46" s="26"/>
      <c r="AG46">
        <f t="shared" si="2"/>
        <v>36.396864000000001</v>
      </c>
      <c r="AI46" s="75">
        <f>PXIL!L46</f>
        <v>0</v>
      </c>
      <c r="AJ46" s="75">
        <f>PXIL!R46</f>
        <v>0</v>
      </c>
      <c r="AK46" s="75">
        <f>RTM_IEX!L46</f>
        <v>20.21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</v>
      </c>
      <c r="I47">
        <f>Bawana_NG!R47</f>
        <v>5.8202726393255348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1.42</v>
      </c>
      <c r="AB47" s="117">
        <f>-STOA!R47</f>
        <v>0</v>
      </c>
      <c r="AC47">
        <f t="shared" si="0"/>
        <v>0.32313839922606469</v>
      </c>
      <c r="AD47">
        <f t="shared" si="1"/>
        <v>36.397134240099469</v>
      </c>
      <c r="AE47">
        <f>'IDT-1'!D47</f>
        <v>0</v>
      </c>
      <c r="AF47" s="26"/>
      <c r="AG47">
        <f t="shared" si="2"/>
        <v>36.397134240099469</v>
      </c>
      <c r="AI47" s="75">
        <f>PXIL!L47</f>
        <v>0</v>
      </c>
      <c r="AJ47" s="75">
        <f>PXIL!R47</f>
        <v>0</v>
      </c>
      <c r="AK47" s="75">
        <f>RTM_IEX!L47</f>
        <v>20.21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</v>
      </c>
      <c r="I48">
        <f>Bawana_NG!R48</f>
        <v>5.8202726393255348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1.42</v>
      </c>
      <c r="AB48" s="117">
        <f>-STOA!R48</f>
        <v>0</v>
      </c>
      <c r="AC48">
        <f t="shared" si="0"/>
        <v>0.33167439922606473</v>
      </c>
      <c r="AD48">
        <f t="shared" si="1"/>
        <v>37.358598240099468</v>
      </c>
      <c r="AE48">
        <f>'IDT-1'!D48</f>
        <v>0</v>
      </c>
      <c r="AF48" s="26"/>
      <c r="AG48">
        <f t="shared" si="2"/>
        <v>37.358598240099468</v>
      </c>
      <c r="AI48" s="75">
        <f>PXIL!L48</f>
        <v>0</v>
      </c>
      <c r="AJ48" s="75">
        <f>PXIL!R48</f>
        <v>0</v>
      </c>
      <c r="AK48" s="75">
        <f>RTM_IEX!L48</f>
        <v>21.18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5.8202726393255348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1.42</v>
      </c>
      <c r="AB49" s="117">
        <f>-STOA!R49</f>
        <v>0</v>
      </c>
      <c r="AC49">
        <f t="shared" si="0"/>
        <v>0.37391439922606473</v>
      </c>
      <c r="AD49">
        <f t="shared" si="1"/>
        <v>42.116358240099473</v>
      </c>
      <c r="AE49">
        <f>'IDT-1'!D49</f>
        <v>0</v>
      </c>
      <c r="AF49" s="26"/>
      <c r="AG49">
        <f t="shared" si="2"/>
        <v>42.116358240099473</v>
      </c>
      <c r="AI49" s="75">
        <f>PXIL!L49</f>
        <v>0</v>
      </c>
      <c r="AJ49" s="75">
        <f>PXIL!R49</f>
        <v>0</v>
      </c>
      <c r="AK49" s="75">
        <f>RTM_IEX!L49</f>
        <v>25.98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2</v>
      </c>
      <c r="I50">
        <f>Bawana_NG!R50</f>
        <v>5.8202726393255348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1.42</v>
      </c>
      <c r="AB50" s="117">
        <f>-STOA!R50</f>
        <v>0</v>
      </c>
      <c r="AC50">
        <f t="shared" si="0"/>
        <v>0.30958639922606473</v>
      </c>
      <c r="AD50">
        <f t="shared" si="1"/>
        <v>34.870686240099474</v>
      </c>
      <c r="AE50">
        <f>'IDT-1'!D50</f>
        <v>0</v>
      </c>
      <c r="AF50" s="26"/>
      <c r="AG50">
        <f t="shared" si="2"/>
        <v>34.870686240099474</v>
      </c>
      <c r="AI50" s="75">
        <f>PXIL!L50</f>
        <v>0</v>
      </c>
      <c r="AJ50" s="75">
        <f>PXIL!R50</f>
        <v>0</v>
      </c>
      <c r="AK50" s="75">
        <f>RTM_IEX!L50</f>
        <v>18.670000000000002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1.94</v>
      </c>
      <c r="I51">
        <f>Bawana_NG!R51</f>
        <v>5.8202726393255348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1.42</v>
      </c>
      <c r="AB51" s="117">
        <f>-STOA!R51</f>
        <v>0</v>
      </c>
      <c r="AC51">
        <f t="shared" si="0"/>
        <v>0.33783439922606473</v>
      </c>
      <c r="AD51">
        <f t="shared" si="1"/>
        <v>38.052438240099463</v>
      </c>
      <c r="AE51">
        <f>'IDT-1'!D51</f>
        <v>0</v>
      </c>
      <c r="AF51" s="26"/>
      <c r="AG51">
        <f t="shared" si="2"/>
        <v>38.052438240099463</v>
      </c>
      <c r="AI51" s="75">
        <f>PXIL!L51</f>
        <v>0</v>
      </c>
      <c r="AJ51" s="75">
        <f>PXIL!R51</f>
        <v>0</v>
      </c>
      <c r="AK51" s="75">
        <f>RTM_IEX!L51</f>
        <v>21.94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1.94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1.42</v>
      </c>
      <c r="AB52" s="117">
        <f>-STOA!R52</f>
        <v>0</v>
      </c>
      <c r="AC52">
        <f t="shared" si="0"/>
        <v>0.33783200000000002</v>
      </c>
      <c r="AD52">
        <f t="shared" si="1"/>
        <v>38.052168000000002</v>
      </c>
      <c r="AE52">
        <f>'IDT-1'!D52</f>
        <v>0</v>
      </c>
      <c r="AF52" s="26"/>
      <c r="AG52">
        <f t="shared" si="2"/>
        <v>38.052168000000002</v>
      </c>
      <c r="AI52" s="75">
        <f>PXIL!L52</f>
        <v>0</v>
      </c>
      <c r="AJ52" s="75">
        <f>PXIL!R52</f>
        <v>0</v>
      </c>
      <c r="AK52" s="75">
        <f>RTM_IEX!L52</f>
        <v>21.94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1.94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1.42</v>
      </c>
      <c r="AB53" s="117">
        <f>-STOA!R53</f>
        <v>0</v>
      </c>
      <c r="AC53">
        <f t="shared" si="0"/>
        <v>0.32683200000000001</v>
      </c>
      <c r="AD53">
        <f t="shared" si="1"/>
        <v>36.813167999999997</v>
      </c>
      <c r="AE53">
        <f>'IDT-1'!D53</f>
        <v>0</v>
      </c>
      <c r="AF53" s="26"/>
      <c r="AG53">
        <f t="shared" si="2"/>
        <v>36.813167999999997</v>
      </c>
      <c r="AI53" s="75">
        <f>PXIL!L53</f>
        <v>0</v>
      </c>
      <c r="AJ53" s="75">
        <f>PXIL!R53</f>
        <v>0</v>
      </c>
      <c r="AK53" s="75">
        <f>RTM_IEX!L53</f>
        <v>20.69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1.94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1.42</v>
      </c>
      <c r="AB54" s="117">
        <f>-STOA!R54</f>
        <v>0</v>
      </c>
      <c r="AC54">
        <f t="shared" si="0"/>
        <v>0.32260800000000001</v>
      </c>
      <c r="AD54">
        <f t="shared" si="1"/>
        <v>36.337391999999994</v>
      </c>
      <c r="AE54">
        <f>'IDT-1'!D54</f>
        <v>0</v>
      </c>
      <c r="AF54" s="26"/>
      <c r="AG54">
        <f t="shared" si="2"/>
        <v>36.337391999999994</v>
      </c>
      <c r="AI54" s="75">
        <f>PXIL!L54</f>
        <v>0</v>
      </c>
      <c r="AJ54" s="75">
        <f>PXIL!R54</f>
        <v>0</v>
      </c>
      <c r="AK54" s="75">
        <f>RTM_IEX!L54</f>
        <v>20.21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1.88</v>
      </c>
      <c r="I55">
        <f>Bawana_NG!R55</f>
        <v>5.8202657783712155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1.42</v>
      </c>
      <c r="AB55" s="117">
        <f>-STOA!R55</f>
        <v>0</v>
      </c>
      <c r="AC55">
        <f t="shared" si="0"/>
        <v>0.36863433884966673</v>
      </c>
      <c r="AD55">
        <f t="shared" si="1"/>
        <v>41.521631439521549</v>
      </c>
      <c r="AE55">
        <f>'IDT-1'!D55</f>
        <v>0</v>
      </c>
      <c r="AF55" s="26"/>
      <c r="AG55">
        <f t="shared" si="2"/>
        <v>41.521631439521549</v>
      </c>
      <c r="AI55" s="75">
        <f>PXIL!L55</f>
        <v>0</v>
      </c>
      <c r="AJ55" s="75">
        <f>PXIL!R55</f>
        <v>0</v>
      </c>
      <c r="AK55" s="75">
        <f>RTM_IEX!L55</f>
        <v>25.5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1.94</v>
      </c>
      <c r="I56">
        <f>Bawana_NG!R56</f>
        <v>5.8202657783712155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1.42</v>
      </c>
      <c r="AB56" s="117">
        <f>-STOA!R56</f>
        <v>0</v>
      </c>
      <c r="AC56">
        <f t="shared" si="0"/>
        <v>0.3031623388496667</v>
      </c>
      <c r="AD56">
        <f t="shared" si="1"/>
        <v>34.147103439521551</v>
      </c>
      <c r="AE56">
        <f>'IDT-1'!D56</f>
        <v>0</v>
      </c>
      <c r="AF56" s="26"/>
      <c r="AG56">
        <f t="shared" si="2"/>
        <v>34.147103439521551</v>
      </c>
      <c r="AI56" s="75">
        <f>PXIL!L56</f>
        <v>0</v>
      </c>
      <c r="AJ56" s="75">
        <f>PXIL!R56</f>
        <v>0</v>
      </c>
      <c r="AK56" s="75">
        <f>RTM_IEX!L56</f>
        <v>18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1.94</v>
      </c>
      <c r="I57">
        <f>Bawana_NG!R57</f>
        <v>5.8202657783712155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1.42</v>
      </c>
      <c r="AB57" s="117">
        <f>-STOA!R57</f>
        <v>0</v>
      </c>
      <c r="AC57">
        <f t="shared" si="0"/>
        <v>0.33105833884966673</v>
      </c>
      <c r="AD57">
        <f t="shared" si="1"/>
        <v>37.289207439521554</v>
      </c>
      <c r="AE57">
        <f>'IDT-1'!D57</f>
        <v>0</v>
      </c>
      <c r="AF57" s="26"/>
      <c r="AG57">
        <f t="shared" si="2"/>
        <v>37.289207439521554</v>
      </c>
      <c r="AI57" s="75">
        <f>PXIL!L57</f>
        <v>0</v>
      </c>
      <c r="AJ57" s="75">
        <f>PXIL!R57</f>
        <v>0</v>
      </c>
      <c r="AK57" s="75">
        <f>RTM_IEX!L57</f>
        <v>21.17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1.94</v>
      </c>
      <c r="I58">
        <f>Bawana_NG!R58</f>
        <v>5.8202657783712155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1.42</v>
      </c>
      <c r="AB58" s="117">
        <f>-STOA!R58</f>
        <v>0</v>
      </c>
      <c r="AC58">
        <f t="shared" si="0"/>
        <v>0.33105833884966673</v>
      </c>
      <c r="AD58">
        <f t="shared" si="1"/>
        <v>37.289207439521554</v>
      </c>
      <c r="AE58">
        <f>'IDT-1'!D58</f>
        <v>0</v>
      </c>
      <c r="AF58" s="26"/>
      <c r="AG58">
        <f t="shared" si="2"/>
        <v>37.289207439521554</v>
      </c>
      <c r="AI58" s="75">
        <f>PXIL!L58</f>
        <v>0</v>
      </c>
      <c r="AJ58" s="75">
        <f>PXIL!R58</f>
        <v>0</v>
      </c>
      <c r="AK58" s="75">
        <f>RTM_IEX!L58</f>
        <v>21.17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5.8202657783712155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1.42</v>
      </c>
      <c r="AB59" s="117">
        <f>-STOA!R59</f>
        <v>0</v>
      </c>
      <c r="AC59">
        <f t="shared" si="0"/>
        <v>0.31398633884966676</v>
      </c>
      <c r="AD59">
        <f t="shared" si="1"/>
        <v>35.366279439521549</v>
      </c>
      <c r="AE59">
        <f>'IDT-1'!D59</f>
        <v>0</v>
      </c>
      <c r="AF59" s="26"/>
      <c r="AG59">
        <f t="shared" si="2"/>
        <v>35.366279439521549</v>
      </c>
      <c r="AI59" s="75">
        <f>PXIL!L59</f>
        <v>0</v>
      </c>
      <c r="AJ59" s="75">
        <f>PXIL!R59</f>
        <v>0</v>
      </c>
      <c r="AK59" s="75">
        <f>RTM_IEX!L59</f>
        <v>21.17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1.42</v>
      </c>
      <c r="AB60" s="117">
        <f>-STOA!R60</f>
        <v>0</v>
      </c>
      <c r="AC60">
        <f t="shared" si="0"/>
        <v>0.31398400000000004</v>
      </c>
      <c r="AD60">
        <f t="shared" si="1"/>
        <v>35.366016000000002</v>
      </c>
      <c r="AE60">
        <f>'IDT-1'!D60</f>
        <v>0</v>
      </c>
      <c r="AF60" s="26"/>
      <c r="AG60">
        <f t="shared" si="2"/>
        <v>35.366016000000002</v>
      </c>
      <c r="AI60" s="75">
        <f>PXIL!L60</f>
        <v>0</v>
      </c>
      <c r="AJ60" s="75">
        <f>PXIL!R60</f>
        <v>0</v>
      </c>
      <c r="AK60" s="75">
        <f>RTM_IEX!L60</f>
        <v>21.17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1.9999999999999998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1.42</v>
      </c>
      <c r="AB61" s="117">
        <f>-STOA!R61</f>
        <v>0</v>
      </c>
      <c r="AC61">
        <f t="shared" si="0"/>
        <v>0.37813600000000003</v>
      </c>
      <c r="AD61">
        <f t="shared" si="1"/>
        <v>42.591864000000001</v>
      </c>
      <c r="AE61">
        <f>'IDT-1'!D61</f>
        <v>0</v>
      </c>
      <c r="AF61" s="26"/>
      <c r="AG61">
        <f t="shared" si="2"/>
        <v>42.591864000000001</v>
      </c>
      <c r="AI61" s="75">
        <f>PXIL!L61</f>
        <v>0</v>
      </c>
      <c r="AJ61" s="75">
        <f>PXIL!R61</f>
        <v>0</v>
      </c>
      <c r="AK61" s="75">
        <f>RTM_IEX!L61</f>
        <v>26.46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1.7405801933977991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1.42</v>
      </c>
      <c r="AB62" s="117">
        <f>-STOA!R62</f>
        <v>0</v>
      </c>
      <c r="AC62">
        <f t="shared" si="0"/>
        <v>0.29964510570190067</v>
      </c>
      <c r="AD62">
        <f t="shared" si="1"/>
        <v>33.7509350876959</v>
      </c>
      <c r="AE62">
        <f>'IDT-1'!D62</f>
        <v>0</v>
      </c>
      <c r="AF62" s="26"/>
      <c r="AG62">
        <f t="shared" si="2"/>
        <v>33.7509350876959</v>
      </c>
      <c r="AI62" s="75">
        <f>PXIL!L62</f>
        <v>0</v>
      </c>
      <c r="AJ62" s="75">
        <f>PXIL!R62</f>
        <v>0</v>
      </c>
      <c r="AK62" s="75">
        <f>RTM_IEX!L62</f>
        <v>17.8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1.77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1.42</v>
      </c>
      <c r="AB63" s="117">
        <f>-STOA!R63</f>
        <v>0</v>
      </c>
      <c r="AC63">
        <f t="shared" si="0"/>
        <v>0.33545600000000003</v>
      </c>
      <c r="AD63">
        <f t="shared" si="1"/>
        <v>37.784544000000004</v>
      </c>
      <c r="AE63">
        <f>'IDT-1'!D63</f>
        <v>0</v>
      </c>
      <c r="AF63" s="26"/>
      <c r="AG63">
        <f t="shared" si="2"/>
        <v>37.784544000000004</v>
      </c>
      <c r="AI63" s="75">
        <f>PXIL!L63</f>
        <v>0</v>
      </c>
      <c r="AJ63" s="75">
        <f>PXIL!R63</f>
        <v>0</v>
      </c>
      <c r="AK63" s="75">
        <f>RTM_IEX!L63</f>
        <v>21.84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1.77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1.42</v>
      </c>
      <c r="AB64" s="117">
        <f>-STOA!R64</f>
        <v>0</v>
      </c>
      <c r="AC64">
        <f t="shared" si="0"/>
        <v>0.14326400000000003</v>
      </c>
      <c r="AD64">
        <f t="shared" si="1"/>
        <v>16.136736000000003</v>
      </c>
      <c r="AE64">
        <f>'IDT-1'!D64</f>
        <v>0</v>
      </c>
      <c r="AF64" s="26"/>
      <c r="AG64">
        <f t="shared" si="2"/>
        <v>16.136736000000003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1.77</v>
      </c>
      <c r="I65">
        <f>Bawana_NG!R65</f>
        <v>5.8199999999999994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1.42</v>
      </c>
      <c r="AB65" s="117">
        <f>-STOA!R65</f>
        <v>0</v>
      </c>
      <c r="AC65">
        <f t="shared" si="0"/>
        <v>0.33545600000000003</v>
      </c>
      <c r="AD65">
        <f t="shared" si="1"/>
        <v>37.784544000000004</v>
      </c>
      <c r="AE65">
        <f>'IDT-1'!D65</f>
        <v>0</v>
      </c>
      <c r="AF65" s="26"/>
      <c r="AG65">
        <f t="shared" si="2"/>
        <v>37.784544000000004</v>
      </c>
      <c r="AI65" s="75">
        <f>PXIL!L65</f>
        <v>0</v>
      </c>
      <c r="AJ65" s="75">
        <f>PXIL!R65</f>
        <v>0</v>
      </c>
      <c r="AK65" s="75">
        <f>RTM_IEX!L65</f>
        <v>21.84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1.77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1.42</v>
      </c>
      <c r="AB66" s="117">
        <f>-STOA!R66</f>
        <v>0</v>
      </c>
      <c r="AC66">
        <f t="shared" si="0"/>
        <v>0.33378400000000003</v>
      </c>
      <c r="AD66">
        <f t="shared" si="1"/>
        <v>37.596215999999998</v>
      </c>
      <c r="AE66">
        <f>'IDT-1'!D66</f>
        <v>0</v>
      </c>
      <c r="AF66" s="26"/>
      <c r="AG66">
        <f t="shared" si="2"/>
        <v>37.596215999999998</v>
      </c>
      <c r="AI66" s="75">
        <f>PXIL!L66</f>
        <v>0</v>
      </c>
      <c r="AJ66" s="75">
        <f>PXIL!R66</f>
        <v>0</v>
      </c>
      <c r="AK66" s="75">
        <f>RTM_IEX!L66</f>
        <v>21.65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1.42</v>
      </c>
      <c r="AB67" s="117">
        <f>-STOA!R67</f>
        <v>0</v>
      </c>
      <c r="AC67">
        <f t="shared" si="0"/>
        <v>0.36968800000000002</v>
      </c>
      <c r="AD67">
        <f t="shared" si="1"/>
        <v>41.640311999999994</v>
      </c>
      <c r="AE67">
        <f>'IDT-1'!D67</f>
        <v>0</v>
      </c>
      <c r="AF67" s="26"/>
      <c r="AG67">
        <f t="shared" si="2"/>
        <v>41.640311999999994</v>
      </c>
      <c r="AI67" s="75">
        <f>PXIL!L67</f>
        <v>0</v>
      </c>
      <c r="AJ67" s="75">
        <f>PXIL!R67</f>
        <v>0</v>
      </c>
      <c r="AK67" s="75">
        <f>RTM_IEX!L67</f>
        <v>25.5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1.77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1.42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0.28723200000000004</v>
      </c>
      <c r="AD68">
        <f t="shared" ref="AD68:AD98" si="4">SUM(B68:AB68,AI68:AR68)-AC68</f>
        <v>32.352767999999998</v>
      </c>
      <c r="AE68">
        <f>'IDT-1'!D68</f>
        <v>0</v>
      </c>
      <c r="AF68" s="26"/>
      <c r="AG68">
        <f t="shared" ref="AG68:AG98" si="5">SUM(AD68:AF68)</f>
        <v>32.352767999999998</v>
      </c>
      <c r="AI68" s="75">
        <f>PXIL!L68</f>
        <v>0</v>
      </c>
      <c r="AJ68" s="75">
        <f>PXIL!R68</f>
        <v>0</v>
      </c>
      <c r="AK68" s="75">
        <f>RTM_IEX!L68</f>
        <v>16.36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1.77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1.42</v>
      </c>
      <c r="AB69" s="117">
        <f>-STOA!R69</f>
        <v>0</v>
      </c>
      <c r="AC69">
        <f t="shared" si="3"/>
        <v>0.32111200000000006</v>
      </c>
      <c r="AD69">
        <f t="shared" si="4"/>
        <v>36.168888000000003</v>
      </c>
      <c r="AE69">
        <f>'IDT-1'!D69</f>
        <v>0</v>
      </c>
      <c r="AF69" s="26"/>
      <c r="AG69">
        <f t="shared" si="5"/>
        <v>36.168888000000003</v>
      </c>
      <c r="AI69" s="75">
        <f>PXIL!L69</f>
        <v>0</v>
      </c>
      <c r="AJ69" s="75">
        <f>PXIL!R69</f>
        <v>0</v>
      </c>
      <c r="AK69" s="75">
        <f>RTM_IEX!L69</f>
        <v>20.21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1.77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1.42</v>
      </c>
      <c r="AB70" s="117">
        <f>-STOA!R70</f>
        <v>0</v>
      </c>
      <c r="AC70">
        <f t="shared" si="3"/>
        <v>0.31688800000000006</v>
      </c>
      <c r="AD70">
        <f t="shared" si="4"/>
        <v>35.693112000000006</v>
      </c>
      <c r="AE70">
        <f>'IDT-1'!D70</f>
        <v>0</v>
      </c>
      <c r="AF70" s="26"/>
      <c r="AG70">
        <f t="shared" si="5"/>
        <v>35.693112000000006</v>
      </c>
      <c r="AI70" s="75">
        <f>PXIL!L70</f>
        <v>0</v>
      </c>
      <c r="AJ70" s="75">
        <f>PXIL!R70</f>
        <v>0</v>
      </c>
      <c r="AK70" s="75">
        <f>RTM_IEX!L70</f>
        <v>19.73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2.1800000000000002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1.42</v>
      </c>
      <c r="AB71" s="117">
        <f>-STOA!R71</f>
        <v>0</v>
      </c>
      <c r="AC71">
        <f t="shared" si="3"/>
        <v>0.316272</v>
      </c>
      <c r="AD71">
        <f t="shared" si="4"/>
        <v>35.623728</v>
      </c>
      <c r="AE71">
        <f>'IDT-1'!D71</f>
        <v>0</v>
      </c>
      <c r="AF71" s="26"/>
      <c r="AG71">
        <f t="shared" si="5"/>
        <v>35.623728</v>
      </c>
      <c r="AI71" s="75">
        <f>PXIL!L71</f>
        <v>0</v>
      </c>
      <c r="AJ71" s="75">
        <f>PXIL!R71</f>
        <v>0</v>
      </c>
      <c r="AK71" s="75">
        <f>RTM_IEX!L71</f>
        <v>19.25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2.1800000000000002</v>
      </c>
      <c r="I72">
        <f>Bawana_NG!R72</f>
        <v>5.8200000000000012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1.42</v>
      </c>
      <c r="AB72" s="117">
        <f>-STOA!R72</f>
        <v>0</v>
      </c>
      <c r="AC72">
        <f t="shared" si="3"/>
        <v>0.30773600000000001</v>
      </c>
      <c r="AD72">
        <f t="shared" si="4"/>
        <v>34.662264</v>
      </c>
      <c r="AE72">
        <f>'IDT-1'!D72</f>
        <v>0</v>
      </c>
      <c r="AF72" s="26"/>
      <c r="AG72">
        <f t="shared" si="5"/>
        <v>34.662264</v>
      </c>
      <c r="AI72" s="75">
        <f>PXIL!L72</f>
        <v>0</v>
      </c>
      <c r="AJ72" s="75">
        <f>PXIL!R72</f>
        <v>0</v>
      </c>
      <c r="AK72" s="75">
        <f>RTM_IEX!L72</f>
        <v>18.28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2.1800000000000002</v>
      </c>
      <c r="I73">
        <f>Bawana_NG!R73</f>
        <v>5.8200000000000012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1.42</v>
      </c>
      <c r="AB73" s="117">
        <f>-STOA!R73</f>
        <v>0</v>
      </c>
      <c r="AC73">
        <f t="shared" si="3"/>
        <v>0.320496</v>
      </c>
      <c r="AD73">
        <f t="shared" si="4"/>
        <v>36.099504000000003</v>
      </c>
      <c r="AE73">
        <f>'IDT-1'!D73</f>
        <v>0</v>
      </c>
      <c r="AF73" s="26"/>
      <c r="AG73">
        <f t="shared" si="5"/>
        <v>36.099504000000003</v>
      </c>
      <c r="AI73" s="75">
        <f>PXIL!L73</f>
        <v>0</v>
      </c>
      <c r="AJ73" s="75">
        <f>PXIL!R73</f>
        <v>0</v>
      </c>
      <c r="AK73" s="75">
        <f>RTM_IEX!L73</f>
        <v>19.73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2.1800000000000002</v>
      </c>
      <c r="I74">
        <f>Bawana_NG!R74</f>
        <v>5.8200000000000012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1.42</v>
      </c>
      <c r="AB74" s="117">
        <f>-STOA!R74</f>
        <v>0</v>
      </c>
      <c r="AC74">
        <f t="shared" si="3"/>
        <v>0.23408000000000001</v>
      </c>
      <c r="AD74">
        <f t="shared" si="4"/>
        <v>26.365919999999999</v>
      </c>
      <c r="AE74">
        <f>'IDT-1'!D74</f>
        <v>0</v>
      </c>
      <c r="AF74" s="26"/>
      <c r="AG74">
        <f t="shared" si="5"/>
        <v>26.365919999999999</v>
      </c>
      <c r="AI74" s="75">
        <f>PXIL!L74</f>
        <v>0</v>
      </c>
      <c r="AJ74" s="75">
        <f>PXIL!R74</f>
        <v>0</v>
      </c>
      <c r="AK74" s="75">
        <f>RTM_IEX!L74</f>
        <v>9.91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2.2999999999999998</v>
      </c>
      <c r="I75">
        <f>Bawana_NG!R75</f>
        <v>5.8200000000000012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1.42</v>
      </c>
      <c r="AB75" s="117">
        <f>-STOA!R75</f>
        <v>0</v>
      </c>
      <c r="AC75">
        <f t="shared" si="3"/>
        <v>0.25801600000000002</v>
      </c>
      <c r="AD75">
        <f t="shared" si="4"/>
        <v>29.061983999999999</v>
      </c>
      <c r="AE75">
        <f>'IDT-1'!D75</f>
        <v>0</v>
      </c>
      <c r="AF75" s="26"/>
      <c r="AG75">
        <f t="shared" si="5"/>
        <v>29.061983999999999</v>
      </c>
      <c r="AI75" s="75">
        <f>PXIL!L75</f>
        <v>0</v>
      </c>
      <c r="AJ75" s="75">
        <f>PXIL!R75</f>
        <v>0</v>
      </c>
      <c r="AK75" s="75">
        <f>RTM_IEX!L75</f>
        <v>12.51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2.2999999999999998</v>
      </c>
      <c r="I76">
        <f>Bawana_NG!R76</f>
        <v>5.8200000000000012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1.42</v>
      </c>
      <c r="AB76" s="117">
        <f>-STOA!R76</f>
        <v>0</v>
      </c>
      <c r="AC76">
        <f t="shared" si="3"/>
        <v>0.25801600000000002</v>
      </c>
      <c r="AD76">
        <f t="shared" si="4"/>
        <v>29.061983999999999</v>
      </c>
      <c r="AE76">
        <f>'IDT-1'!D76</f>
        <v>0</v>
      </c>
      <c r="AF76" s="26"/>
      <c r="AG76">
        <f t="shared" si="5"/>
        <v>29.061983999999999</v>
      </c>
      <c r="AI76" s="75">
        <f>PXIL!L76</f>
        <v>0</v>
      </c>
      <c r="AJ76" s="75">
        <f>PXIL!R76</f>
        <v>0</v>
      </c>
      <c r="AK76" s="75">
        <f>RTM_IEX!L76</f>
        <v>12.51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2.2999999999999998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1.42</v>
      </c>
      <c r="AB77" s="117">
        <f>-STOA!R77</f>
        <v>0</v>
      </c>
      <c r="AC77">
        <f t="shared" si="3"/>
        <v>0.14792800000000003</v>
      </c>
      <c r="AD77">
        <f t="shared" si="4"/>
        <v>16.662072000000002</v>
      </c>
      <c r="AE77">
        <f>'IDT-1'!D77</f>
        <v>0</v>
      </c>
      <c r="AF77" s="26"/>
      <c r="AG77">
        <f t="shared" si="5"/>
        <v>16.662072000000002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2.2999999999999998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1.42</v>
      </c>
      <c r="AB78" s="117">
        <f>-STOA!R78</f>
        <v>0</v>
      </c>
      <c r="AC78">
        <f t="shared" si="3"/>
        <v>0.14792800000000003</v>
      </c>
      <c r="AD78">
        <f t="shared" si="4"/>
        <v>16.662072000000002</v>
      </c>
      <c r="AE78">
        <f>'IDT-1'!D78</f>
        <v>0</v>
      </c>
      <c r="AF78" s="26"/>
      <c r="AG78">
        <f t="shared" si="5"/>
        <v>16.662072000000002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2.2999999999999998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1.42</v>
      </c>
      <c r="AB79" s="117">
        <f>-STOA!R79</f>
        <v>0</v>
      </c>
      <c r="AC79">
        <f t="shared" si="3"/>
        <v>0.21516000000000002</v>
      </c>
      <c r="AD79">
        <f t="shared" si="4"/>
        <v>24.234840000000002</v>
      </c>
      <c r="AE79">
        <f>'IDT-1'!D79</f>
        <v>0</v>
      </c>
      <c r="AF79" s="26"/>
      <c r="AG79">
        <f t="shared" si="5"/>
        <v>24.234840000000002</v>
      </c>
      <c r="AI79" s="75">
        <f>PXIL!L79</f>
        <v>0</v>
      </c>
      <c r="AJ79" s="75">
        <f>PXIL!R79</f>
        <v>0</v>
      </c>
      <c r="AK79" s="75">
        <f>RTM_IEX!L79</f>
        <v>7.64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2.2999999999999998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1.42</v>
      </c>
      <c r="AB80" s="117">
        <f>-STOA!R80</f>
        <v>0</v>
      </c>
      <c r="AC80">
        <f t="shared" si="3"/>
        <v>0.14792800000000003</v>
      </c>
      <c r="AD80">
        <f t="shared" si="4"/>
        <v>16.662072000000002</v>
      </c>
      <c r="AE80">
        <f>'IDT-1'!D80</f>
        <v>0</v>
      </c>
      <c r="AF80" s="26"/>
      <c r="AG80">
        <f t="shared" si="5"/>
        <v>16.662072000000002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2.2999999999999998</v>
      </c>
      <c r="I81">
        <f>Bawana_NG!R81</f>
        <v>5.8200000000000012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1.42</v>
      </c>
      <c r="AB81" s="117">
        <f>-STOA!R81</f>
        <v>0</v>
      </c>
      <c r="AC81">
        <f t="shared" si="3"/>
        <v>0.14792800000000003</v>
      </c>
      <c r="AD81">
        <f t="shared" si="4"/>
        <v>16.662072000000002</v>
      </c>
      <c r="AE81">
        <f>'IDT-1'!D81</f>
        <v>0</v>
      </c>
      <c r="AF81" s="26"/>
      <c r="AG81">
        <f t="shared" si="5"/>
        <v>16.662072000000002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2.2999999999999998</v>
      </c>
      <c r="I82">
        <f>Bawana_NG!R82</f>
        <v>5.8200000000000012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1.42</v>
      </c>
      <c r="AB82" s="117">
        <f>-STOA!R82</f>
        <v>0</v>
      </c>
      <c r="AC82">
        <f t="shared" si="3"/>
        <v>0.14792800000000003</v>
      </c>
      <c r="AD82">
        <f t="shared" si="4"/>
        <v>16.662072000000002</v>
      </c>
      <c r="AE82">
        <f>'IDT-1'!D82</f>
        <v>0</v>
      </c>
      <c r="AF82" s="26"/>
      <c r="AG82">
        <f t="shared" si="5"/>
        <v>16.662072000000002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2.3605263157894734</v>
      </c>
      <c r="I83">
        <f>Bawana_NG!R83</f>
        <v>5.8200000000000012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1.42</v>
      </c>
      <c r="AB83" s="117">
        <f>-STOA!R83</f>
        <v>0</v>
      </c>
      <c r="AC83">
        <f t="shared" si="3"/>
        <v>0.1484606315789474</v>
      </c>
      <c r="AD83">
        <f t="shared" si="4"/>
        <v>16.722065684210527</v>
      </c>
      <c r="AE83">
        <f>'IDT-1'!D83</f>
        <v>0</v>
      </c>
      <c r="AF83" s="26"/>
      <c r="AG83">
        <f t="shared" si="5"/>
        <v>16.722065684210527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2.3605263157894734</v>
      </c>
      <c r="I84">
        <f>Bawana_NG!R84</f>
        <v>5.8200000000000012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1.42</v>
      </c>
      <c r="AB84" s="117">
        <f>-STOA!R84</f>
        <v>0</v>
      </c>
      <c r="AC84">
        <f t="shared" si="3"/>
        <v>0.1484606315789474</v>
      </c>
      <c r="AD84">
        <f t="shared" si="4"/>
        <v>16.722065684210527</v>
      </c>
      <c r="AE84">
        <f>'IDT-1'!D84</f>
        <v>0</v>
      </c>
      <c r="AF84" s="26"/>
      <c r="AG84">
        <f t="shared" si="5"/>
        <v>16.722065684210527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2.36</v>
      </c>
      <c r="I85">
        <f>Bawana_NG!R85</f>
        <v>22.82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1.42</v>
      </c>
      <c r="AB85" s="117">
        <f>-STOA!R85</f>
        <v>0</v>
      </c>
      <c r="AC85">
        <f t="shared" si="3"/>
        <v>0.30351200000000006</v>
      </c>
      <c r="AD85">
        <f t="shared" si="4"/>
        <v>34.186488000000004</v>
      </c>
      <c r="AE85">
        <f>'IDT-1'!D85</f>
        <v>0</v>
      </c>
      <c r="AF85" s="26"/>
      <c r="AG85">
        <f t="shared" si="5"/>
        <v>34.186488000000004</v>
      </c>
      <c r="AI85" s="75">
        <f>PXIL!L85</f>
        <v>0</v>
      </c>
      <c r="AJ85" s="75">
        <f>PXIL!R85</f>
        <v>0</v>
      </c>
      <c r="AK85" s="75">
        <f>RTM_IEX!L85</f>
        <v>0.62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2.36</v>
      </c>
      <c r="I86">
        <f>Bawana_NG!R86</f>
        <v>5.8200000000000012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1.42</v>
      </c>
      <c r="AB86" s="117">
        <f>-STOA!R86</f>
        <v>0</v>
      </c>
      <c r="AC86">
        <f t="shared" si="3"/>
        <v>0.14845599999999998</v>
      </c>
      <c r="AD86">
        <f t="shared" si="4"/>
        <v>16.721543999999998</v>
      </c>
      <c r="AE86">
        <f>'IDT-1'!D86</f>
        <v>0</v>
      </c>
      <c r="AF86" s="26"/>
      <c r="AG86">
        <f t="shared" si="5"/>
        <v>16.721543999999998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2.36</v>
      </c>
      <c r="I87">
        <f>Bawana_NG!R87</f>
        <v>5.8200000000000012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1.42</v>
      </c>
      <c r="AB87" s="117">
        <f>-STOA!R87</f>
        <v>0</v>
      </c>
      <c r="AC87">
        <f t="shared" si="3"/>
        <v>0.14845599999999998</v>
      </c>
      <c r="AD87">
        <f t="shared" si="4"/>
        <v>16.721543999999998</v>
      </c>
      <c r="AE87">
        <f>'IDT-1'!D87</f>
        <v>0</v>
      </c>
      <c r="AF87" s="26"/>
      <c r="AG87">
        <f t="shared" si="5"/>
        <v>16.721543999999998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2.36</v>
      </c>
      <c r="I88">
        <f>Bawana_NG!R88</f>
        <v>5.8200000000000012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1.42</v>
      </c>
      <c r="AB88" s="117">
        <f>-STOA!R88</f>
        <v>0</v>
      </c>
      <c r="AC88">
        <f t="shared" si="3"/>
        <v>0.14845599999999998</v>
      </c>
      <c r="AD88">
        <f t="shared" si="4"/>
        <v>16.721543999999998</v>
      </c>
      <c r="AE88">
        <f>'IDT-1'!D88</f>
        <v>0</v>
      </c>
      <c r="AF88" s="26"/>
      <c r="AG88">
        <f t="shared" si="5"/>
        <v>16.721543999999998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2.36</v>
      </c>
      <c r="I89">
        <f>Bawana_NG!R89</f>
        <v>5.8199999999999994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1.42</v>
      </c>
      <c r="AB89" s="117">
        <f>-STOA!R89</f>
        <v>0</v>
      </c>
      <c r="AC89">
        <f t="shared" si="3"/>
        <v>0.14845599999999998</v>
      </c>
      <c r="AD89">
        <f t="shared" si="4"/>
        <v>16.721543999999998</v>
      </c>
      <c r="AE89">
        <f>'IDT-1'!D89</f>
        <v>0</v>
      </c>
      <c r="AF89" s="26"/>
      <c r="AG89">
        <f t="shared" si="5"/>
        <v>16.721543999999998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2.36</v>
      </c>
      <c r="I90">
        <f>Bawana_NG!R90</f>
        <v>5.8199999999999994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1.42</v>
      </c>
      <c r="AB90" s="117">
        <f>-STOA!R90</f>
        <v>0</v>
      </c>
      <c r="AC90">
        <f t="shared" si="3"/>
        <v>0.14845599999999998</v>
      </c>
      <c r="AD90">
        <f t="shared" si="4"/>
        <v>16.721543999999998</v>
      </c>
      <c r="AE90">
        <f>'IDT-1'!D90</f>
        <v>0</v>
      </c>
      <c r="AF90" s="26"/>
      <c r="AG90">
        <f t="shared" si="5"/>
        <v>16.721543999999998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2.36</v>
      </c>
      <c r="I91">
        <f>Bawana_NG!R91</f>
        <v>23.82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1.42</v>
      </c>
      <c r="AB91" s="117">
        <f>-STOA!R91</f>
        <v>0</v>
      </c>
      <c r="AC91">
        <f t="shared" si="3"/>
        <v>0.3237520000000001</v>
      </c>
      <c r="AD91">
        <f t="shared" si="4"/>
        <v>36.466248000000007</v>
      </c>
      <c r="AE91">
        <f>'IDT-1'!D91</f>
        <v>0</v>
      </c>
      <c r="AF91" s="26"/>
      <c r="AG91">
        <f t="shared" si="5"/>
        <v>36.466248000000007</v>
      </c>
      <c r="AI91" s="75">
        <f>PXIL!L91</f>
        <v>0</v>
      </c>
      <c r="AJ91" s="75">
        <f>PXIL!R91</f>
        <v>0</v>
      </c>
      <c r="AK91" s="75">
        <f>RTM_IEX!L91</f>
        <v>1.92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2.36</v>
      </c>
      <c r="I92">
        <f>Bawana_NG!R92</f>
        <v>5.8199999999999994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1.42</v>
      </c>
      <c r="AB92" s="117">
        <f>-STOA!R92</f>
        <v>0</v>
      </c>
      <c r="AC92">
        <f t="shared" si="3"/>
        <v>0.14845599999999998</v>
      </c>
      <c r="AD92">
        <f t="shared" si="4"/>
        <v>16.721543999999998</v>
      </c>
      <c r="AE92">
        <f>'IDT-1'!D92</f>
        <v>0</v>
      </c>
      <c r="AF92" s="26"/>
      <c r="AG92">
        <f t="shared" si="5"/>
        <v>16.721543999999998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2.36</v>
      </c>
      <c r="I93">
        <f>Bawana_NG!R93</f>
        <v>5.8199999999999994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1.42</v>
      </c>
      <c r="AB93" s="117">
        <f>-STOA!R93</f>
        <v>0</v>
      </c>
      <c r="AC93">
        <f t="shared" si="3"/>
        <v>0.14845599999999998</v>
      </c>
      <c r="AD93">
        <f t="shared" si="4"/>
        <v>16.721543999999998</v>
      </c>
      <c r="AE93">
        <f>'IDT-1'!D93</f>
        <v>0</v>
      </c>
      <c r="AF93" s="26"/>
      <c r="AG93">
        <f t="shared" si="5"/>
        <v>16.721543999999998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2.36</v>
      </c>
      <c r="I94">
        <f>Bawana_NG!R94</f>
        <v>5.8199999999999994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1.42</v>
      </c>
      <c r="AB94" s="117">
        <f>-STOA!R94</f>
        <v>0</v>
      </c>
      <c r="AC94">
        <f t="shared" si="3"/>
        <v>0.14845599999999998</v>
      </c>
      <c r="AD94">
        <f t="shared" si="4"/>
        <v>16.721543999999998</v>
      </c>
      <c r="AE94">
        <f>'IDT-1'!D94</f>
        <v>0</v>
      </c>
      <c r="AF94" s="26"/>
      <c r="AG94">
        <f t="shared" si="5"/>
        <v>16.721543999999998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2.36</v>
      </c>
      <c r="I95">
        <f>Bawana_NG!R95</f>
        <v>5.8199999999999994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1.42</v>
      </c>
      <c r="AB95" s="117">
        <f>-STOA!R95</f>
        <v>0</v>
      </c>
      <c r="AC95">
        <f t="shared" si="3"/>
        <v>0.25009599999999998</v>
      </c>
      <c r="AD95">
        <f t="shared" si="4"/>
        <v>28.169903999999999</v>
      </c>
      <c r="AE95">
        <f>'IDT-1'!D95</f>
        <v>0</v>
      </c>
      <c r="AF95" s="26"/>
      <c r="AG95">
        <f t="shared" si="5"/>
        <v>28.169903999999999</v>
      </c>
      <c r="AI95" s="75">
        <f>PXIL!L95</f>
        <v>0</v>
      </c>
      <c r="AJ95" s="75">
        <f>PXIL!R95</f>
        <v>0</v>
      </c>
      <c r="AK95" s="75">
        <f>RTM_IEX!L95</f>
        <v>11.55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2.36</v>
      </c>
      <c r="I96">
        <f>Bawana_NG!R96</f>
        <v>5.8199999999999994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1.42</v>
      </c>
      <c r="AB96" s="117">
        <f>-STOA!R96</f>
        <v>0</v>
      </c>
      <c r="AC96">
        <f t="shared" si="3"/>
        <v>0.24164799999999997</v>
      </c>
      <c r="AD96">
        <f t="shared" si="4"/>
        <v>27.218351999999996</v>
      </c>
      <c r="AE96">
        <f>'IDT-1'!D96</f>
        <v>0</v>
      </c>
      <c r="AF96" s="26"/>
      <c r="AG96">
        <f t="shared" si="5"/>
        <v>27.218351999999996</v>
      </c>
      <c r="AI96" s="75">
        <f>PXIL!L96</f>
        <v>0</v>
      </c>
      <c r="AJ96" s="75">
        <f>PXIL!R96</f>
        <v>0</v>
      </c>
      <c r="AK96" s="75">
        <f>RTM_IEX!L96</f>
        <v>10.59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2.36</v>
      </c>
      <c r="I97">
        <f>Bawana_NG!R97</f>
        <v>21.82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1.42</v>
      </c>
      <c r="AB97" s="117">
        <f>-STOA!R97</f>
        <v>0</v>
      </c>
      <c r="AC97">
        <f t="shared" si="3"/>
        <v>0.28925600000000001</v>
      </c>
      <c r="AD97">
        <f t="shared" si="4"/>
        <v>32.580743999999996</v>
      </c>
      <c r="AE97">
        <f>'IDT-1'!D97</f>
        <v>0</v>
      </c>
      <c r="AF97" s="26"/>
      <c r="AG97">
        <f t="shared" si="5"/>
        <v>32.580743999999996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2.36</v>
      </c>
      <c r="I98">
        <f>Bawana_NG!R98</f>
        <v>5.8199999999999994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1.42</v>
      </c>
      <c r="AB98" s="117">
        <f>-STOA!R98</f>
        <v>0</v>
      </c>
      <c r="AC98">
        <f t="shared" si="3"/>
        <v>0.20776799999999998</v>
      </c>
      <c r="AD98">
        <f t="shared" si="4"/>
        <v>23.402231999999998</v>
      </c>
      <c r="AE98">
        <f>'IDT-1'!D98</f>
        <v>0</v>
      </c>
      <c r="AF98" s="26"/>
      <c r="AG98">
        <f t="shared" si="5"/>
        <v>23.402231999999998</v>
      </c>
      <c r="AI98" s="75">
        <f>PXIL!L98</f>
        <v>0</v>
      </c>
      <c r="AJ98" s="75">
        <f>PXIL!R98</f>
        <v>0</v>
      </c>
      <c r="AK98" s="75">
        <f>RTM_IEX!L98</f>
        <v>6.74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5.0654252971587238E-2</v>
      </c>
      <c r="I99">
        <f t="shared" si="6"/>
        <v>0.15243094566144649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5.4299999999999828E-2</v>
      </c>
      <c r="AB99" s="117">
        <f t="shared" si="6"/>
        <v>0</v>
      </c>
      <c r="AC99">
        <f t="shared" si="6"/>
        <v>5.5944917479706967E-3</v>
      </c>
      <c r="AD99">
        <f t="shared" si="6"/>
        <v>0.63014320688506287</v>
      </c>
      <c r="AE99">
        <f t="shared" ref="AE99:AR99" si="7">SUM(AE3:AE98)/4000</f>
        <v>0</v>
      </c>
      <c r="AG99">
        <f t="shared" si="7"/>
        <v>0.63014320688506287</v>
      </c>
      <c r="AI99">
        <f t="shared" si="7"/>
        <v>0</v>
      </c>
      <c r="AJ99">
        <f t="shared" si="7"/>
        <v>0</v>
      </c>
      <c r="AK99">
        <f t="shared" si="7"/>
        <v>0.20387250000000001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212</v>
      </c>
      <c r="C1" s="31">
        <v>44811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44771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44771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10.823535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3.37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0.12490310800000001</v>
      </c>
      <c r="AD3">
        <f>SUM(B3:AB3,AI3:AR3)-AC3</f>
        <v>14.068631892000001</v>
      </c>
      <c r="AE3">
        <v>0</v>
      </c>
      <c r="AF3" s="26"/>
      <c r="AG3">
        <f>SUM(AD3:AF3)</f>
        <v>14.068631892000001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10.823535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4.8099999999999996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0.137575108</v>
      </c>
      <c r="AD4">
        <f t="shared" ref="AD4:AD67" si="1">SUM(B4:AB4,AI4:AR4)-AC4</f>
        <v>15.495959891999998</v>
      </c>
      <c r="AE4">
        <v>0</v>
      </c>
      <c r="AF4" s="26"/>
      <c r="AG4">
        <f t="shared" ref="AG4:AG67" si="2">SUM(AD4:AF4)</f>
        <v>15.495959891999998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10.823535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1.92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0.11214310800000001</v>
      </c>
      <c r="AD5">
        <f t="shared" si="1"/>
        <v>12.631391892</v>
      </c>
      <c r="AE5">
        <v>0</v>
      </c>
      <c r="AF5" s="26"/>
      <c r="AG5">
        <f t="shared" si="2"/>
        <v>12.631391892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10.823535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0.48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9.9471108000000003E-2</v>
      </c>
      <c r="AD6">
        <f t="shared" si="1"/>
        <v>11.204063892000001</v>
      </c>
      <c r="AE6">
        <v>0</v>
      </c>
      <c r="AF6" s="26"/>
      <c r="AG6">
        <f t="shared" si="2"/>
        <v>11.204063892000001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10.823535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0.1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9.6127108000000003E-2</v>
      </c>
      <c r="AD7">
        <f t="shared" si="1"/>
        <v>10.827407892</v>
      </c>
      <c r="AE7">
        <v>0</v>
      </c>
      <c r="AF7" s="26"/>
      <c r="AG7">
        <f t="shared" si="2"/>
        <v>10.827407892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9.1811399999999992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8.0794032000000002E-2</v>
      </c>
      <c r="AD8">
        <f t="shared" si="1"/>
        <v>9.1003459679999992</v>
      </c>
      <c r="AE8">
        <v>0</v>
      </c>
      <c r="AF8" s="26"/>
      <c r="AG8">
        <f t="shared" si="2"/>
        <v>9.1003459679999992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10.823535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0.38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9.8591108000000011E-2</v>
      </c>
      <c r="AD9">
        <f t="shared" si="1"/>
        <v>11.104943892</v>
      </c>
      <c r="AE9">
        <v>0</v>
      </c>
      <c r="AF9" s="26"/>
      <c r="AG9">
        <f t="shared" si="2"/>
        <v>11.104943892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10.823535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1.35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0.107127108</v>
      </c>
      <c r="AD10">
        <f t="shared" si="1"/>
        <v>12.066407891999999</v>
      </c>
      <c r="AE10">
        <v>0</v>
      </c>
      <c r="AF10" s="26"/>
      <c r="AG10">
        <f t="shared" si="2"/>
        <v>12.066407891999999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10.823535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1.64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0.10967910800000001</v>
      </c>
      <c r="AD11">
        <f t="shared" si="1"/>
        <v>12.353855892</v>
      </c>
      <c r="AE11">
        <v>0</v>
      </c>
      <c r="AF11" s="26"/>
      <c r="AG11">
        <f t="shared" si="2"/>
        <v>12.353855892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10.823535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1.83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0.111351108</v>
      </c>
      <c r="AD12">
        <f t="shared" si="1"/>
        <v>12.542183892000001</v>
      </c>
      <c r="AE12">
        <v>0</v>
      </c>
      <c r="AF12" s="26"/>
      <c r="AG12">
        <f t="shared" si="2"/>
        <v>12.542183892000001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10.823535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1.73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0.11047110800000001</v>
      </c>
      <c r="AD13">
        <f t="shared" si="1"/>
        <v>12.443063892</v>
      </c>
      <c r="AE13">
        <v>0</v>
      </c>
      <c r="AF13" s="26"/>
      <c r="AG13">
        <f t="shared" si="2"/>
        <v>12.443063892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10.823535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2.79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0.119799108</v>
      </c>
      <c r="AD14">
        <f t="shared" si="1"/>
        <v>13.493735891999998</v>
      </c>
      <c r="AE14">
        <v>0</v>
      </c>
      <c r="AF14" s="26"/>
      <c r="AG14">
        <f t="shared" si="2"/>
        <v>13.493735891999998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10.823535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0.87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0.10290310799999999</v>
      </c>
      <c r="AD15">
        <f t="shared" si="1"/>
        <v>11.590631891999999</v>
      </c>
      <c r="AE15">
        <v>0</v>
      </c>
      <c r="AF15" s="26"/>
      <c r="AG15">
        <f t="shared" si="2"/>
        <v>11.590631891999999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10.823535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2.89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0.12067910800000001</v>
      </c>
      <c r="AD16">
        <f t="shared" si="1"/>
        <v>13.592855892000001</v>
      </c>
      <c r="AE16">
        <v>0</v>
      </c>
      <c r="AF16" s="26"/>
      <c r="AG16">
        <f t="shared" si="2"/>
        <v>13.592855892000001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10.823535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3.56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0.12657510800000002</v>
      </c>
      <c r="AD17">
        <f t="shared" si="1"/>
        <v>14.256959891999999</v>
      </c>
      <c r="AE17">
        <v>0</v>
      </c>
      <c r="AF17" s="26"/>
      <c r="AG17">
        <f t="shared" si="2"/>
        <v>14.256959891999999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10.823535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6.25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0.15024710800000002</v>
      </c>
      <c r="AD18">
        <f t="shared" si="1"/>
        <v>16.923287892000001</v>
      </c>
      <c r="AE18">
        <v>0</v>
      </c>
      <c r="AF18" s="26"/>
      <c r="AG18">
        <f t="shared" si="2"/>
        <v>16.923287892000001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10.823535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2.98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0.12147110800000001</v>
      </c>
      <c r="AD19">
        <f t="shared" si="1"/>
        <v>13.682063892</v>
      </c>
      <c r="AE19">
        <v>0</v>
      </c>
      <c r="AF19" s="26"/>
      <c r="AG19">
        <f t="shared" si="2"/>
        <v>13.682063892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10.823535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3.46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0.125695108</v>
      </c>
      <c r="AD20">
        <f t="shared" si="1"/>
        <v>14.157839892</v>
      </c>
      <c r="AE20">
        <v>0</v>
      </c>
      <c r="AF20" s="26"/>
      <c r="AG20">
        <f t="shared" si="2"/>
        <v>14.157839892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10.823535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4.43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0.13423110800000002</v>
      </c>
      <c r="AD21">
        <f t="shared" si="1"/>
        <v>15.119303892</v>
      </c>
      <c r="AE21">
        <v>0</v>
      </c>
      <c r="AF21" s="26"/>
      <c r="AG21">
        <f t="shared" si="2"/>
        <v>15.119303892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10.823535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1.35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0.107127108</v>
      </c>
      <c r="AD22">
        <f t="shared" si="1"/>
        <v>12.066407891999999</v>
      </c>
      <c r="AE22">
        <v>0</v>
      </c>
      <c r="AF22" s="26"/>
      <c r="AG22">
        <f t="shared" si="2"/>
        <v>12.066407891999999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10.823535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7.89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0.16467910800000002</v>
      </c>
      <c r="AD23">
        <f t="shared" si="1"/>
        <v>18.548855891999999</v>
      </c>
      <c r="AE23">
        <v>0</v>
      </c>
      <c r="AF23" s="26"/>
      <c r="AG23">
        <f t="shared" si="2"/>
        <v>18.548855891999999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10.823535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7.51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0.16133510799999998</v>
      </c>
      <c r="AD24">
        <f t="shared" si="1"/>
        <v>18.172199891999998</v>
      </c>
      <c r="AE24">
        <v>0</v>
      </c>
      <c r="AF24" s="26"/>
      <c r="AG24">
        <f t="shared" si="2"/>
        <v>18.172199891999998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10.823535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12.61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0.20621510800000001</v>
      </c>
      <c r="AD25">
        <f t="shared" si="1"/>
        <v>23.227319892000001</v>
      </c>
      <c r="AE25">
        <v>0</v>
      </c>
      <c r="AF25" s="26"/>
      <c r="AG25">
        <f t="shared" si="2"/>
        <v>23.227319892000001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10.823535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6.74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0.15455910800000003</v>
      </c>
      <c r="AD26">
        <f t="shared" si="1"/>
        <v>17.408975892000001</v>
      </c>
      <c r="AE26">
        <v>0</v>
      </c>
      <c r="AF26" s="26"/>
      <c r="AG26">
        <f t="shared" si="2"/>
        <v>17.408975892000001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10.823535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0.16212710800000002</v>
      </c>
      <c r="AD27">
        <f t="shared" si="1"/>
        <v>18.261407892000001</v>
      </c>
      <c r="AE27">
        <v>0</v>
      </c>
      <c r="AF27" s="26"/>
      <c r="AG27">
        <f t="shared" si="2"/>
        <v>18.261407892000001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10.823535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10.3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0.18588710800000002</v>
      </c>
      <c r="AD28">
        <f t="shared" si="1"/>
        <v>20.937647892000001</v>
      </c>
      <c r="AE28">
        <v>0</v>
      </c>
      <c r="AF28" s="26"/>
      <c r="AG28">
        <f t="shared" si="2"/>
        <v>20.937647892000001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10.823535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1.54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0.10879910799999999</v>
      </c>
      <c r="AD29">
        <f t="shared" si="1"/>
        <v>12.254735891999999</v>
      </c>
      <c r="AE29">
        <v>0</v>
      </c>
      <c r="AF29" s="26"/>
      <c r="AG29">
        <f t="shared" si="2"/>
        <v>12.254735891999999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10.823535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7.31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0.15957510799999999</v>
      </c>
      <c r="AD30">
        <f t="shared" si="1"/>
        <v>17.973959892</v>
      </c>
      <c r="AE30">
        <v>0</v>
      </c>
      <c r="AF30" s="26"/>
      <c r="AG30">
        <f t="shared" si="2"/>
        <v>17.973959892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10.823535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9.7200000000000006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0.180783108</v>
      </c>
      <c r="AD31">
        <f t="shared" si="1"/>
        <v>20.362751891999999</v>
      </c>
      <c r="AE31">
        <v>0</v>
      </c>
      <c r="AF31" s="26"/>
      <c r="AG31">
        <f t="shared" si="2"/>
        <v>20.362751891999999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10.823535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12.7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0.207007108</v>
      </c>
      <c r="AD32">
        <f t="shared" si="1"/>
        <v>23.316527892</v>
      </c>
      <c r="AE32">
        <v>0</v>
      </c>
      <c r="AF32" s="26"/>
      <c r="AG32">
        <f t="shared" si="2"/>
        <v>23.316527892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10.823535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6.16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0.149455108</v>
      </c>
      <c r="AD33">
        <f t="shared" si="1"/>
        <v>16.834079891999998</v>
      </c>
      <c r="AE33">
        <v>0</v>
      </c>
      <c r="AF33" s="26"/>
      <c r="AG33">
        <f t="shared" si="2"/>
        <v>16.834079891999998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10.823535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5.0999999999999996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0.140127108</v>
      </c>
      <c r="AD34">
        <f t="shared" si="1"/>
        <v>15.783407892</v>
      </c>
      <c r="AE34">
        <v>0</v>
      </c>
      <c r="AF34" s="26"/>
      <c r="AG34">
        <f t="shared" si="2"/>
        <v>15.783407892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10.823535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8.76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0.17233510799999999</v>
      </c>
      <c r="AD35">
        <f t="shared" si="1"/>
        <v>19.411199891999999</v>
      </c>
      <c r="AE35">
        <v>0</v>
      </c>
      <c r="AF35" s="26"/>
      <c r="AG35">
        <f t="shared" si="2"/>
        <v>19.411199891999999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10.823535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3.27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0.12402310800000001</v>
      </c>
      <c r="AD36">
        <f t="shared" si="1"/>
        <v>13.969511892</v>
      </c>
      <c r="AE36">
        <v>0</v>
      </c>
      <c r="AF36" s="26"/>
      <c r="AG36">
        <f t="shared" si="2"/>
        <v>13.969511892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10.823535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9.6199999999999992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0.17990310799999998</v>
      </c>
      <c r="AD37">
        <f t="shared" si="1"/>
        <v>20.263631891999996</v>
      </c>
      <c r="AE37">
        <v>0</v>
      </c>
      <c r="AF37" s="26"/>
      <c r="AG37">
        <f t="shared" si="2"/>
        <v>20.263631891999996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10.823535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10.59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0.18843910799999999</v>
      </c>
      <c r="AD38">
        <f t="shared" si="1"/>
        <v>21.225095891999999</v>
      </c>
      <c r="AE38">
        <v>0</v>
      </c>
      <c r="AF38" s="26"/>
      <c r="AG38">
        <f t="shared" si="2"/>
        <v>21.225095891999999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10.823535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13.18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0.211231108</v>
      </c>
      <c r="AD39">
        <f t="shared" si="1"/>
        <v>23.792303892</v>
      </c>
      <c r="AE39">
        <v>0</v>
      </c>
      <c r="AF39" s="26"/>
      <c r="AG39">
        <f t="shared" si="2"/>
        <v>23.792303892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10.823535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7.41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0.16045510800000001</v>
      </c>
      <c r="AD40">
        <f t="shared" si="1"/>
        <v>18.073079891999999</v>
      </c>
      <c r="AE40">
        <v>0</v>
      </c>
      <c r="AF40" s="26"/>
      <c r="AG40">
        <f t="shared" si="2"/>
        <v>18.073079891999999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10.823535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7.89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0.16467910800000002</v>
      </c>
      <c r="AD41">
        <f t="shared" si="1"/>
        <v>18.548855891999999</v>
      </c>
      <c r="AE41">
        <v>0</v>
      </c>
      <c r="AF41" s="26"/>
      <c r="AG41">
        <f t="shared" si="2"/>
        <v>18.548855891999999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10.823535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7.89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0.16467910800000002</v>
      </c>
      <c r="AD42">
        <f t="shared" si="1"/>
        <v>18.548855891999999</v>
      </c>
      <c r="AE42">
        <v>0</v>
      </c>
      <c r="AF42" s="26"/>
      <c r="AG42">
        <f t="shared" si="2"/>
        <v>18.548855891999999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10.823535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1.54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0.10879910799999999</v>
      </c>
      <c r="AD43">
        <f t="shared" si="1"/>
        <v>12.254735891999999</v>
      </c>
      <c r="AE43">
        <v>0</v>
      </c>
      <c r="AF43" s="26"/>
      <c r="AG43">
        <f t="shared" si="2"/>
        <v>12.254735891999999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10.823535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0.16300710800000001</v>
      </c>
      <c r="AD44">
        <f t="shared" si="1"/>
        <v>18.360527892</v>
      </c>
      <c r="AE44">
        <v>0</v>
      </c>
      <c r="AF44" s="26"/>
      <c r="AG44">
        <f t="shared" si="2"/>
        <v>18.360527892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10.823535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4.91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0.13845510799999999</v>
      </c>
      <c r="AD45">
        <f t="shared" si="1"/>
        <v>15.595079891999999</v>
      </c>
      <c r="AE45">
        <v>0</v>
      </c>
      <c r="AF45" s="26"/>
      <c r="AG45">
        <f t="shared" si="2"/>
        <v>15.595079891999999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10.823535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10.01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0.183335108</v>
      </c>
      <c r="AD46">
        <f t="shared" si="1"/>
        <v>20.650199891999996</v>
      </c>
      <c r="AE46">
        <v>0</v>
      </c>
      <c r="AF46" s="26"/>
      <c r="AG46">
        <f t="shared" si="2"/>
        <v>20.650199891999996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10.823535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0.14100710799999999</v>
      </c>
      <c r="AD47">
        <f t="shared" si="1"/>
        <v>15.882527891999999</v>
      </c>
      <c r="AE47">
        <v>0</v>
      </c>
      <c r="AF47" s="26"/>
      <c r="AG47">
        <f t="shared" si="2"/>
        <v>15.882527891999999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10.823535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0.11812710799999999</v>
      </c>
      <c r="AD48">
        <f t="shared" si="1"/>
        <v>13.305407892</v>
      </c>
      <c r="AE48">
        <v>0</v>
      </c>
      <c r="AF48" s="26"/>
      <c r="AG48">
        <f t="shared" si="2"/>
        <v>13.305407892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10.823535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3.75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0.128247108</v>
      </c>
      <c r="AD49">
        <f t="shared" si="1"/>
        <v>14.445287892</v>
      </c>
      <c r="AE49">
        <v>0</v>
      </c>
      <c r="AF49" s="26"/>
      <c r="AG49">
        <f t="shared" si="2"/>
        <v>14.445287892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10.823535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1.35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0.107127108</v>
      </c>
      <c r="AD50">
        <f t="shared" si="1"/>
        <v>12.066407891999999</v>
      </c>
      <c r="AE50">
        <v>0</v>
      </c>
      <c r="AF50" s="26"/>
      <c r="AG50">
        <f t="shared" si="2"/>
        <v>12.066407891999999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10.823535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6.35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0.15112710800000001</v>
      </c>
      <c r="AD51">
        <f t="shared" si="1"/>
        <v>17.022407892</v>
      </c>
      <c r="AE51">
        <v>0</v>
      </c>
      <c r="AF51" s="26"/>
      <c r="AG51">
        <f t="shared" si="2"/>
        <v>17.022407892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10.823535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6.64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0.15367910800000001</v>
      </c>
      <c r="AD52">
        <f t="shared" si="1"/>
        <v>17.309855892000002</v>
      </c>
      <c r="AE52">
        <v>0</v>
      </c>
      <c r="AF52" s="26"/>
      <c r="AG52">
        <f t="shared" si="2"/>
        <v>17.309855892000002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10.823535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11.36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0.195215108</v>
      </c>
      <c r="AD53">
        <f t="shared" si="1"/>
        <v>21.988319892</v>
      </c>
      <c r="AE53">
        <v>0</v>
      </c>
      <c r="AF53" s="26"/>
      <c r="AG53">
        <f t="shared" si="2"/>
        <v>21.988319892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10.823535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7.02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0.15702310799999999</v>
      </c>
      <c r="AD54">
        <f t="shared" si="1"/>
        <v>17.686511891999999</v>
      </c>
      <c r="AE54">
        <v>0</v>
      </c>
      <c r="AF54" s="26"/>
      <c r="AG54">
        <f t="shared" si="2"/>
        <v>17.686511891999999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10.823535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7.79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0.163799108</v>
      </c>
      <c r="AD55">
        <f t="shared" si="1"/>
        <v>18.449735892</v>
      </c>
      <c r="AE55">
        <v>0</v>
      </c>
      <c r="AF55" s="26"/>
      <c r="AG55">
        <f t="shared" si="2"/>
        <v>18.449735892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10.823535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8.76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0.17233510799999999</v>
      </c>
      <c r="AD56">
        <f t="shared" si="1"/>
        <v>19.411199891999999</v>
      </c>
      <c r="AE56">
        <v>0</v>
      </c>
      <c r="AF56" s="26"/>
      <c r="AG56">
        <f t="shared" si="2"/>
        <v>19.411199891999999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10.823535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1.06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0.10457510800000001</v>
      </c>
      <c r="AD57">
        <f t="shared" si="1"/>
        <v>11.778959892</v>
      </c>
      <c r="AE57">
        <v>0</v>
      </c>
      <c r="AF57" s="26"/>
      <c r="AG57">
        <f t="shared" si="2"/>
        <v>11.778959892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10.823535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5.29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0.14179910800000001</v>
      </c>
      <c r="AD58">
        <f t="shared" si="1"/>
        <v>15.971735891999998</v>
      </c>
      <c r="AE58">
        <v>0</v>
      </c>
      <c r="AF58" s="26"/>
      <c r="AG58">
        <f t="shared" si="2"/>
        <v>15.971735891999998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10.823535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4.33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0.133351108</v>
      </c>
      <c r="AD59">
        <f t="shared" si="1"/>
        <v>15.020183892</v>
      </c>
      <c r="AE59">
        <v>0</v>
      </c>
      <c r="AF59" s="26"/>
      <c r="AG59">
        <f t="shared" si="2"/>
        <v>15.020183892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10.823535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8.85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0.17312710800000003</v>
      </c>
      <c r="AD60">
        <f t="shared" si="1"/>
        <v>19.500407892000002</v>
      </c>
      <c r="AE60">
        <v>0</v>
      </c>
      <c r="AF60" s="26"/>
      <c r="AG60">
        <f t="shared" si="2"/>
        <v>19.500407892000002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10.823535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8.18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0.16723110800000002</v>
      </c>
      <c r="AD61">
        <f t="shared" si="1"/>
        <v>18.836303892</v>
      </c>
      <c r="AE61">
        <v>0</v>
      </c>
      <c r="AF61" s="26"/>
      <c r="AG61">
        <f t="shared" si="2"/>
        <v>18.836303892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10.823535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8.76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0.17233510799999999</v>
      </c>
      <c r="AD62">
        <f t="shared" si="1"/>
        <v>19.411199891999999</v>
      </c>
      <c r="AE62">
        <v>0</v>
      </c>
      <c r="AF62" s="26"/>
      <c r="AG62">
        <f t="shared" si="2"/>
        <v>19.411199891999999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10.823535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7.41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0.16045510800000001</v>
      </c>
      <c r="AD63">
        <f t="shared" si="1"/>
        <v>18.073079891999999</v>
      </c>
      <c r="AE63">
        <v>0</v>
      </c>
      <c r="AF63" s="26"/>
      <c r="AG63">
        <f t="shared" si="2"/>
        <v>18.073079891999999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10.823535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1.83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0.111351108</v>
      </c>
      <c r="AD64">
        <f t="shared" si="1"/>
        <v>12.542183892000001</v>
      </c>
      <c r="AE64">
        <v>0</v>
      </c>
      <c r="AF64" s="26"/>
      <c r="AG64">
        <f t="shared" si="2"/>
        <v>12.542183892000001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10.823535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9.24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0.17655910800000002</v>
      </c>
      <c r="AD65">
        <f t="shared" si="1"/>
        <v>19.886975892000002</v>
      </c>
      <c r="AE65">
        <v>0</v>
      </c>
      <c r="AF65" s="26"/>
      <c r="AG65">
        <f t="shared" si="2"/>
        <v>19.886975892000002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10.823535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8.18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0.16723110800000002</v>
      </c>
      <c r="AD66">
        <f t="shared" si="1"/>
        <v>18.836303892</v>
      </c>
      <c r="AE66">
        <v>0</v>
      </c>
      <c r="AF66" s="26"/>
      <c r="AG66">
        <f t="shared" si="2"/>
        <v>18.836303892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10.823535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12.22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0.20278310799999999</v>
      </c>
      <c r="AD67">
        <f t="shared" si="1"/>
        <v>22.840751892</v>
      </c>
      <c r="AE67">
        <v>0</v>
      </c>
      <c r="AF67" s="26"/>
      <c r="AG67">
        <f t="shared" si="2"/>
        <v>22.840751892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10.823535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10.1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0.18412710800000001</v>
      </c>
      <c r="AD68">
        <f t="shared" ref="AD68:AD98" si="4">SUM(B68:AB68,AI68:AR68)-AC68</f>
        <v>20.739407892000003</v>
      </c>
      <c r="AE68">
        <v>0</v>
      </c>
      <c r="AF68" s="26"/>
      <c r="AG68">
        <f t="shared" ref="AG68:AG98" si="5">SUM(AD68:AF68)</f>
        <v>20.739407892000003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10.823535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7.22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0.15878310800000001</v>
      </c>
      <c r="AD69">
        <f t="shared" si="4"/>
        <v>17.884751891999997</v>
      </c>
      <c r="AE69">
        <v>0</v>
      </c>
      <c r="AF69" s="26"/>
      <c r="AG69">
        <f t="shared" si="5"/>
        <v>17.884751891999997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10.823535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6.35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0.15112710800000001</v>
      </c>
      <c r="AD70">
        <f t="shared" si="4"/>
        <v>17.022407892</v>
      </c>
      <c r="AE70">
        <v>0</v>
      </c>
      <c r="AF70" s="26"/>
      <c r="AG70">
        <f t="shared" si="5"/>
        <v>17.022407892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10.823535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2.41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0.116455108</v>
      </c>
      <c r="AD71">
        <f t="shared" si="4"/>
        <v>13.117079892</v>
      </c>
      <c r="AE71">
        <v>0</v>
      </c>
      <c r="AF71" s="26"/>
      <c r="AG71">
        <f t="shared" si="5"/>
        <v>13.117079892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10.823535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9.33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0.17735110799999998</v>
      </c>
      <c r="AD72">
        <f t="shared" si="4"/>
        <v>19.976183891999998</v>
      </c>
      <c r="AE72">
        <v>0</v>
      </c>
      <c r="AF72" s="26"/>
      <c r="AG72">
        <f t="shared" si="5"/>
        <v>19.976183891999998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10.823535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9.5299999999999994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0.17911110800000002</v>
      </c>
      <c r="AD73">
        <f t="shared" si="4"/>
        <v>20.174423892</v>
      </c>
      <c r="AE73">
        <v>0</v>
      </c>
      <c r="AF73" s="26"/>
      <c r="AG73">
        <f t="shared" si="5"/>
        <v>20.174423892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10.823535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13.18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0.211231108</v>
      </c>
      <c r="AD74">
        <f t="shared" si="4"/>
        <v>23.792303892</v>
      </c>
      <c r="AE74">
        <v>0</v>
      </c>
      <c r="AF74" s="26"/>
      <c r="AG74">
        <f t="shared" si="5"/>
        <v>23.792303892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10.823535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9.82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0.18166310800000002</v>
      </c>
      <c r="AD75">
        <f t="shared" si="4"/>
        <v>20.461871892000001</v>
      </c>
      <c r="AE75">
        <v>0</v>
      </c>
      <c r="AF75" s="26"/>
      <c r="AG75">
        <f t="shared" si="5"/>
        <v>20.461871892000001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10.823535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6.08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0.14875110799999999</v>
      </c>
      <c r="AD76">
        <f t="shared" si="4"/>
        <v>16.754783891999999</v>
      </c>
      <c r="AE76">
        <v>0</v>
      </c>
      <c r="AF76" s="26"/>
      <c r="AG76">
        <f t="shared" si="5"/>
        <v>16.754783891999999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10.823535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3.68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0.12763110799999999</v>
      </c>
      <c r="AD77">
        <f t="shared" si="4"/>
        <v>14.375903892</v>
      </c>
      <c r="AE77">
        <v>0</v>
      </c>
      <c r="AF77" s="26"/>
      <c r="AG77">
        <f t="shared" si="5"/>
        <v>14.375903892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10.823535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0.56000000000000005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0.10017510800000001</v>
      </c>
      <c r="AD78">
        <f t="shared" si="4"/>
        <v>11.283359892</v>
      </c>
      <c r="AE78">
        <v>0</v>
      </c>
      <c r="AF78" s="26"/>
      <c r="AG78">
        <f t="shared" si="5"/>
        <v>11.283359892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10.823535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1.31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0.10677510800000001</v>
      </c>
      <c r="AD79">
        <f t="shared" si="4"/>
        <v>12.026759891999999</v>
      </c>
      <c r="AE79">
        <v>0</v>
      </c>
      <c r="AF79" s="26"/>
      <c r="AG79">
        <f t="shared" si="5"/>
        <v>12.026759891999999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10.823535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0.11196710800000001</v>
      </c>
      <c r="AD80">
        <f t="shared" si="4"/>
        <v>12.611567892</v>
      </c>
      <c r="AE80">
        <v>0</v>
      </c>
      <c r="AF80" s="26"/>
      <c r="AG80">
        <f t="shared" si="5"/>
        <v>12.611567892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10.823535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2.62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0.11830310800000002</v>
      </c>
      <c r="AD81">
        <f t="shared" si="4"/>
        <v>13.325231892000001</v>
      </c>
      <c r="AE81">
        <v>0</v>
      </c>
      <c r="AF81" s="26"/>
      <c r="AG81">
        <f t="shared" si="5"/>
        <v>13.325231892000001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10.823535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1.39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0.107479108</v>
      </c>
      <c r="AD82">
        <f t="shared" si="4"/>
        <v>12.106055892000001</v>
      </c>
      <c r="AE82">
        <v>0</v>
      </c>
      <c r="AF82" s="26"/>
      <c r="AG82">
        <f t="shared" si="5"/>
        <v>12.106055892000001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10.823535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2.02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0.113023108</v>
      </c>
      <c r="AD83">
        <f t="shared" si="4"/>
        <v>12.730511891999999</v>
      </c>
      <c r="AE83">
        <v>0</v>
      </c>
      <c r="AF83" s="26"/>
      <c r="AG83">
        <f t="shared" si="5"/>
        <v>12.730511891999999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10.823535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1.88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0.111791108</v>
      </c>
      <c r="AD84">
        <f t="shared" si="4"/>
        <v>12.591743891999998</v>
      </c>
      <c r="AE84">
        <v>0</v>
      </c>
      <c r="AF84" s="26"/>
      <c r="AG84">
        <f t="shared" si="5"/>
        <v>12.591743891999998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10.823535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0.85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0.102727108</v>
      </c>
      <c r="AD85">
        <f t="shared" si="4"/>
        <v>11.570807891999999</v>
      </c>
      <c r="AE85">
        <v>0</v>
      </c>
      <c r="AF85" s="26"/>
      <c r="AG85">
        <f t="shared" si="5"/>
        <v>11.570807891999999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10.823535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2.48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0.11707110800000001</v>
      </c>
      <c r="AD86">
        <f t="shared" si="4"/>
        <v>13.186463892000001</v>
      </c>
      <c r="AE86">
        <v>0</v>
      </c>
      <c r="AF86" s="26"/>
      <c r="AG86">
        <f t="shared" si="5"/>
        <v>13.186463892000001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10.823535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2.08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0.113551108</v>
      </c>
      <c r="AD87">
        <f t="shared" si="4"/>
        <v>12.789983892</v>
      </c>
      <c r="AE87">
        <v>0</v>
      </c>
      <c r="AF87" s="26"/>
      <c r="AG87">
        <f t="shared" si="5"/>
        <v>12.789983892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10.823535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3.34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0.124639108</v>
      </c>
      <c r="AD88">
        <f t="shared" si="4"/>
        <v>14.038895891999999</v>
      </c>
      <c r="AE88">
        <v>0</v>
      </c>
      <c r="AF88" s="26"/>
      <c r="AG88">
        <f t="shared" si="5"/>
        <v>14.038895891999999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10.823535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2.52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0.117423108</v>
      </c>
      <c r="AD89">
        <f t="shared" si="4"/>
        <v>13.226111891999999</v>
      </c>
      <c r="AE89">
        <v>0</v>
      </c>
      <c r="AF89" s="26"/>
      <c r="AG89">
        <f t="shared" si="5"/>
        <v>13.226111891999999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10.823535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1.89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0.111879108</v>
      </c>
      <c r="AD90">
        <f t="shared" si="4"/>
        <v>12.601655892</v>
      </c>
      <c r="AE90">
        <v>0</v>
      </c>
      <c r="AF90" s="26"/>
      <c r="AG90">
        <f t="shared" si="5"/>
        <v>12.601655892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10.823535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2.2799999999999998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0.115311108</v>
      </c>
      <c r="AD91">
        <f t="shared" si="4"/>
        <v>12.988223891999999</v>
      </c>
      <c r="AE91">
        <v>0</v>
      </c>
      <c r="AF91" s="26"/>
      <c r="AG91">
        <f t="shared" si="5"/>
        <v>12.988223891999999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10.823535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0.16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9.6655108000000003E-2</v>
      </c>
      <c r="AD92">
        <f t="shared" si="4"/>
        <v>10.886879892</v>
      </c>
      <c r="AE92">
        <v>0</v>
      </c>
      <c r="AF92" s="26"/>
      <c r="AG92">
        <f t="shared" si="5"/>
        <v>10.886879892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10.823535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2.02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0.113023108</v>
      </c>
      <c r="AD93">
        <f t="shared" si="4"/>
        <v>12.730511891999999</v>
      </c>
      <c r="AE93">
        <v>0</v>
      </c>
      <c r="AF93" s="26"/>
      <c r="AG93">
        <f t="shared" si="5"/>
        <v>12.730511891999999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10.823535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3.32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0.124463108</v>
      </c>
      <c r="AD94">
        <f t="shared" si="4"/>
        <v>14.019071891999999</v>
      </c>
      <c r="AE94">
        <v>0</v>
      </c>
      <c r="AF94" s="26"/>
      <c r="AG94">
        <f t="shared" si="5"/>
        <v>14.019071891999999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10.823535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4.21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0.13229510800000002</v>
      </c>
      <c r="AD95">
        <f t="shared" si="4"/>
        <v>14.901239892000001</v>
      </c>
      <c r="AE95">
        <v>0</v>
      </c>
      <c r="AF95" s="26"/>
      <c r="AG95">
        <f t="shared" si="5"/>
        <v>14.901239892000001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10.823535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0.12692710800000001</v>
      </c>
      <c r="AD96">
        <f t="shared" si="4"/>
        <v>14.296607891999999</v>
      </c>
      <c r="AE96">
        <v>0</v>
      </c>
      <c r="AF96" s="26"/>
      <c r="AG96">
        <f t="shared" si="5"/>
        <v>14.296607891999999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10.823535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3.53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0.12631110800000001</v>
      </c>
      <c r="AD97">
        <f t="shared" si="4"/>
        <v>14.227223892</v>
      </c>
      <c r="AE97">
        <v>0</v>
      </c>
      <c r="AF97" s="26"/>
      <c r="AG97">
        <f t="shared" si="5"/>
        <v>14.227223892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10.823535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2.58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0.117951108</v>
      </c>
      <c r="AD98">
        <f t="shared" si="4"/>
        <v>13.285583892</v>
      </c>
      <c r="AE98">
        <v>0</v>
      </c>
      <c r="AF98" s="26"/>
      <c r="AG98">
        <f t="shared" si="5"/>
        <v>13.285583892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0.25935424124999984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0.12363749999999997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3.3703273229999998E-3</v>
      </c>
      <c r="AD99">
        <f t="shared" si="6"/>
        <v>0.37962141392700016</v>
      </c>
      <c r="AE99">
        <f t="shared" ref="AE99:AR99" si="8">SUM(AE3:AE98)/4000</f>
        <v>0</v>
      </c>
      <c r="AG99">
        <f t="shared" si="8"/>
        <v>0.37962141392700016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44771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'[1]29'!B5</f>
        <v>120</v>
      </c>
      <c r="C3" s="16">
        <f>'[1]29'!C5</f>
        <v>0</v>
      </c>
      <c r="D3" s="16">
        <f>'[1]29'!D5</f>
        <v>190</v>
      </c>
      <c r="E3" s="16">
        <f>'[1]29'!E5</f>
        <v>0</v>
      </c>
      <c r="F3" s="15">
        <f>SUM(B3:E3)</f>
        <v>310</v>
      </c>
      <c r="G3" s="15">
        <f>'[1]29'!H5</f>
        <v>120</v>
      </c>
      <c r="H3" s="16">
        <f>'[1]29'!I5</f>
        <v>0</v>
      </c>
      <c r="I3" s="16">
        <f>'[1]29'!J5</f>
        <v>36</v>
      </c>
      <c r="J3" s="16">
        <f>'[1]29'!K5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'[1]29'!B6</f>
        <v>120</v>
      </c>
      <c r="C4" s="16">
        <f>'[1]29'!C6</f>
        <v>0</v>
      </c>
      <c r="D4" s="16">
        <f>'[1]29'!D6</f>
        <v>190</v>
      </c>
      <c r="E4" s="16">
        <f>'[1]29'!E6</f>
        <v>0</v>
      </c>
      <c r="F4" s="15">
        <f>SUM(B4:E4)</f>
        <v>310</v>
      </c>
      <c r="G4" s="15">
        <f>'[1]29'!H6</f>
        <v>120</v>
      </c>
      <c r="H4" s="16">
        <f>'[1]29'!I6</f>
        <v>0</v>
      </c>
      <c r="I4" s="16">
        <f>'[1]29'!J6</f>
        <v>36</v>
      </c>
      <c r="J4" s="16">
        <f>'[1]29'!K6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36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'[1]29'!B7</f>
        <v>120</v>
      </c>
      <c r="C5" s="16">
        <f>'[1]29'!C7</f>
        <v>0</v>
      </c>
      <c r="D5" s="16">
        <f>'[1]29'!D7</f>
        <v>190</v>
      </c>
      <c r="E5" s="16">
        <f>'[1]29'!E7</f>
        <v>0</v>
      </c>
      <c r="F5" s="15">
        <f t="shared" ref="F5:F68" si="6">SUM(B5:E5)</f>
        <v>310</v>
      </c>
      <c r="G5" s="15">
        <f>'[1]29'!H7</f>
        <v>120</v>
      </c>
      <c r="H5" s="16">
        <f>'[1]29'!I7</f>
        <v>0</v>
      </c>
      <c r="I5" s="16">
        <f>'[1]29'!J7</f>
        <v>36</v>
      </c>
      <c r="J5" s="16">
        <f>'[1]29'!K7</f>
        <v>0</v>
      </c>
      <c r="K5" s="15">
        <f t="shared" si="4"/>
        <v>156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36</v>
      </c>
      <c r="P5" s="16">
        <f t="shared" si="3"/>
        <v>0</v>
      </c>
      <c r="Q5" s="17">
        <f t="shared" si="5"/>
        <v>156</v>
      </c>
      <c r="R5" s="168"/>
    </row>
    <row r="6" spans="1:18">
      <c r="A6" s="8" t="s">
        <v>48</v>
      </c>
      <c r="B6" s="15">
        <f>'[1]29'!B8</f>
        <v>120</v>
      </c>
      <c r="C6" s="16">
        <f>'[1]29'!C8</f>
        <v>0</v>
      </c>
      <c r="D6" s="16">
        <f>'[1]29'!D8</f>
        <v>190</v>
      </c>
      <c r="E6" s="16">
        <f>'[1]29'!E8</f>
        <v>0</v>
      </c>
      <c r="F6" s="15">
        <f t="shared" si="6"/>
        <v>310</v>
      </c>
      <c r="G6" s="15">
        <f>'[1]29'!H8</f>
        <v>120</v>
      </c>
      <c r="H6" s="16">
        <f>'[1]29'!I8</f>
        <v>0</v>
      </c>
      <c r="I6" s="16">
        <f>'[1]29'!J8</f>
        <v>36</v>
      </c>
      <c r="J6" s="16">
        <f>'[1]29'!K8</f>
        <v>0</v>
      </c>
      <c r="K6" s="15">
        <f t="shared" si="4"/>
        <v>156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36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'[1]29'!B9</f>
        <v>120</v>
      </c>
      <c r="C7" s="16">
        <f>'[1]29'!C9</f>
        <v>0</v>
      </c>
      <c r="D7" s="16">
        <f>'[1]29'!D9</f>
        <v>190</v>
      </c>
      <c r="E7" s="16">
        <f>'[1]29'!E9</f>
        <v>0</v>
      </c>
      <c r="F7" s="15">
        <f t="shared" si="6"/>
        <v>310</v>
      </c>
      <c r="G7" s="15">
        <f>'[1]29'!H9</f>
        <v>120</v>
      </c>
      <c r="H7" s="16">
        <f>'[1]29'!I9</f>
        <v>0</v>
      </c>
      <c r="I7" s="16">
        <f>'[1]29'!J9</f>
        <v>36</v>
      </c>
      <c r="J7" s="16">
        <f>'[1]29'!K9</f>
        <v>0</v>
      </c>
      <c r="K7" s="15">
        <f t="shared" si="4"/>
        <v>156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36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'[1]29'!B10</f>
        <v>120</v>
      </c>
      <c r="C8" s="16">
        <f>'[1]29'!C10</f>
        <v>0</v>
      </c>
      <c r="D8" s="16">
        <f>'[1]29'!D10</f>
        <v>190</v>
      </c>
      <c r="E8" s="16">
        <f>'[1]29'!E10</f>
        <v>0</v>
      </c>
      <c r="F8" s="15">
        <f t="shared" si="6"/>
        <v>310</v>
      </c>
      <c r="G8" s="15">
        <f>'[1]29'!H10</f>
        <v>120</v>
      </c>
      <c r="H8" s="16">
        <f>'[1]29'!I10</f>
        <v>0</v>
      </c>
      <c r="I8" s="16">
        <f>'[1]29'!J10</f>
        <v>36</v>
      </c>
      <c r="J8" s="16">
        <f>'[1]29'!K10</f>
        <v>0</v>
      </c>
      <c r="K8" s="15">
        <f t="shared" si="4"/>
        <v>156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36</v>
      </c>
      <c r="P8" s="16">
        <f t="shared" si="3"/>
        <v>0</v>
      </c>
      <c r="Q8" s="17">
        <f t="shared" si="5"/>
        <v>156</v>
      </c>
    </row>
    <row r="9" spans="1:18">
      <c r="A9" s="8" t="s">
        <v>51</v>
      </c>
      <c r="B9" s="15">
        <f>'[1]29'!B11</f>
        <v>120</v>
      </c>
      <c r="C9" s="16">
        <f>'[1]29'!C11</f>
        <v>0</v>
      </c>
      <c r="D9" s="16">
        <f>'[1]29'!D11</f>
        <v>190</v>
      </c>
      <c r="E9" s="16">
        <f>'[1]29'!E11</f>
        <v>0</v>
      </c>
      <c r="F9" s="15">
        <f t="shared" si="6"/>
        <v>310</v>
      </c>
      <c r="G9" s="15">
        <f>'[1]29'!H11</f>
        <v>120</v>
      </c>
      <c r="H9" s="16">
        <f>'[1]29'!I11</f>
        <v>0</v>
      </c>
      <c r="I9" s="16">
        <f>'[1]29'!J11</f>
        <v>36</v>
      </c>
      <c r="J9" s="16">
        <f>'[1]29'!K11</f>
        <v>0</v>
      </c>
      <c r="K9" s="15">
        <f t="shared" si="4"/>
        <v>156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36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'[1]29'!B12</f>
        <v>120</v>
      </c>
      <c r="C10" s="16">
        <f>'[1]29'!C12</f>
        <v>0</v>
      </c>
      <c r="D10" s="16">
        <f>'[1]29'!D12</f>
        <v>190</v>
      </c>
      <c r="E10" s="16">
        <f>'[1]29'!E12</f>
        <v>0</v>
      </c>
      <c r="F10" s="15">
        <f t="shared" si="6"/>
        <v>310</v>
      </c>
      <c r="G10" s="15">
        <f>'[1]29'!H12</f>
        <v>120</v>
      </c>
      <c r="H10" s="16">
        <f>'[1]29'!I12</f>
        <v>0</v>
      </c>
      <c r="I10" s="16">
        <f>'[1]29'!J12</f>
        <v>36</v>
      </c>
      <c r="J10" s="16">
        <f>'[1]29'!K12</f>
        <v>0</v>
      </c>
      <c r="K10" s="15">
        <f t="shared" si="4"/>
        <v>156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36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'[1]29'!B13</f>
        <v>120</v>
      </c>
      <c r="C11" s="16">
        <f>'[1]29'!C13</f>
        <v>0</v>
      </c>
      <c r="D11" s="16">
        <f>'[1]29'!D13</f>
        <v>190</v>
      </c>
      <c r="E11" s="16">
        <f>'[1]29'!E13</f>
        <v>0</v>
      </c>
      <c r="F11" s="15">
        <f t="shared" si="6"/>
        <v>310</v>
      </c>
      <c r="G11" s="15">
        <f>'[1]29'!H13</f>
        <v>120</v>
      </c>
      <c r="H11" s="16">
        <f>'[1]29'!I13</f>
        <v>0</v>
      </c>
      <c r="I11" s="16">
        <f>'[1]29'!J13</f>
        <v>36</v>
      </c>
      <c r="J11" s="16">
        <f>'[1]29'!K13</f>
        <v>0</v>
      </c>
      <c r="K11" s="15">
        <f t="shared" si="4"/>
        <v>156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36</v>
      </c>
      <c r="P11" s="16">
        <f t="shared" si="3"/>
        <v>0</v>
      </c>
      <c r="Q11" s="17">
        <f t="shared" si="5"/>
        <v>156</v>
      </c>
    </row>
    <row r="12" spans="1:18">
      <c r="A12" s="8" t="s">
        <v>54</v>
      </c>
      <c r="B12" s="15">
        <f>'[1]29'!B14</f>
        <v>120</v>
      </c>
      <c r="C12" s="16">
        <f>'[1]29'!C14</f>
        <v>0</v>
      </c>
      <c r="D12" s="16">
        <f>'[1]29'!D14</f>
        <v>190</v>
      </c>
      <c r="E12" s="16">
        <f>'[1]29'!E14</f>
        <v>0</v>
      </c>
      <c r="F12" s="15">
        <f t="shared" si="6"/>
        <v>310</v>
      </c>
      <c r="G12" s="15">
        <f>'[1]29'!H14</f>
        <v>120</v>
      </c>
      <c r="H12" s="16">
        <f>'[1]29'!I14</f>
        <v>0</v>
      </c>
      <c r="I12" s="16">
        <f>'[1]29'!J14</f>
        <v>36</v>
      </c>
      <c r="J12" s="16">
        <f>'[1]29'!K14</f>
        <v>0</v>
      </c>
      <c r="K12" s="15">
        <f t="shared" si="4"/>
        <v>156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36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'[1]29'!B15</f>
        <v>120</v>
      </c>
      <c r="C13" s="16">
        <f>'[1]29'!C15</f>
        <v>0</v>
      </c>
      <c r="D13" s="16">
        <f>'[1]29'!D15</f>
        <v>190</v>
      </c>
      <c r="E13" s="16">
        <f>'[1]29'!E15</f>
        <v>0</v>
      </c>
      <c r="F13" s="15">
        <f t="shared" si="6"/>
        <v>310</v>
      </c>
      <c r="G13" s="15">
        <f>'[1]29'!H15</f>
        <v>120</v>
      </c>
      <c r="H13" s="16">
        <f>'[1]29'!I15</f>
        <v>0</v>
      </c>
      <c r="I13" s="16">
        <f>'[1]29'!J15</f>
        <v>36</v>
      </c>
      <c r="J13" s="16">
        <f>'[1]29'!K15</f>
        <v>0</v>
      </c>
      <c r="K13" s="15">
        <f t="shared" si="4"/>
        <v>156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36</v>
      </c>
      <c r="P13" s="16">
        <f t="shared" si="3"/>
        <v>0</v>
      </c>
      <c r="Q13" s="17">
        <f t="shared" si="5"/>
        <v>156</v>
      </c>
    </row>
    <row r="14" spans="1:18">
      <c r="A14" s="8" t="s">
        <v>56</v>
      </c>
      <c r="B14" s="15">
        <f>'[1]29'!B16</f>
        <v>120</v>
      </c>
      <c r="C14" s="16">
        <f>'[1]29'!C16</f>
        <v>0</v>
      </c>
      <c r="D14" s="16">
        <f>'[1]29'!D16</f>
        <v>190</v>
      </c>
      <c r="E14" s="16">
        <f>'[1]29'!E16</f>
        <v>0</v>
      </c>
      <c r="F14" s="15">
        <f t="shared" si="6"/>
        <v>310</v>
      </c>
      <c r="G14" s="15">
        <f>'[1]29'!H16</f>
        <v>120</v>
      </c>
      <c r="H14" s="16">
        <f>'[1]29'!I16</f>
        <v>0</v>
      </c>
      <c r="I14" s="16">
        <f>'[1]29'!J16</f>
        <v>36</v>
      </c>
      <c r="J14" s="16">
        <f>'[1]29'!K16</f>
        <v>0</v>
      </c>
      <c r="K14" s="15">
        <f t="shared" si="4"/>
        <v>156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36</v>
      </c>
      <c r="P14" s="16">
        <f t="shared" si="3"/>
        <v>0</v>
      </c>
      <c r="Q14" s="17">
        <f t="shared" si="5"/>
        <v>156</v>
      </c>
    </row>
    <row r="15" spans="1:18">
      <c r="A15" s="8" t="s">
        <v>57</v>
      </c>
      <c r="B15" s="15">
        <f>'[1]29'!B17</f>
        <v>120</v>
      </c>
      <c r="C15" s="16">
        <f>'[1]29'!C17</f>
        <v>0</v>
      </c>
      <c r="D15" s="16">
        <f>'[1]29'!D17</f>
        <v>190</v>
      </c>
      <c r="E15" s="16">
        <f>'[1]29'!E17</f>
        <v>0</v>
      </c>
      <c r="F15" s="15">
        <f t="shared" si="6"/>
        <v>310</v>
      </c>
      <c r="G15" s="15">
        <f>'[1]29'!H17</f>
        <v>120</v>
      </c>
      <c r="H15" s="16">
        <f>'[1]29'!I17</f>
        <v>0</v>
      </c>
      <c r="I15" s="16">
        <f>'[1]29'!J17</f>
        <v>36</v>
      </c>
      <c r="J15" s="16">
        <f>'[1]29'!K17</f>
        <v>0</v>
      </c>
      <c r="K15" s="15">
        <f t="shared" si="4"/>
        <v>156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36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'[1]29'!B18</f>
        <v>120</v>
      </c>
      <c r="C16" s="16">
        <f>'[1]29'!C18</f>
        <v>0</v>
      </c>
      <c r="D16" s="16">
        <f>'[1]29'!D18</f>
        <v>190</v>
      </c>
      <c r="E16" s="16">
        <f>'[1]29'!E18</f>
        <v>0</v>
      </c>
      <c r="F16" s="15">
        <f t="shared" si="6"/>
        <v>310</v>
      </c>
      <c r="G16" s="15">
        <f>'[1]29'!H18</f>
        <v>120</v>
      </c>
      <c r="H16" s="16">
        <f>'[1]29'!I18</f>
        <v>0</v>
      </c>
      <c r="I16" s="16">
        <f>'[1]29'!J18</f>
        <v>36</v>
      </c>
      <c r="J16" s="16">
        <f>'[1]29'!K18</f>
        <v>0</v>
      </c>
      <c r="K16" s="15">
        <f t="shared" si="4"/>
        <v>156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36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'[1]29'!B19</f>
        <v>120</v>
      </c>
      <c r="C17" s="16">
        <f>'[1]29'!C19</f>
        <v>0</v>
      </c>
      <c r="D17" s="16">
        <f>'[1]29'!D19</f>
        <v>190</v>
      </c>
      <c r="E17" s="16">
        <f>'[1]29'!E19</f>
        <v>0</v>
      </c>
      <c r="F17" s="15">
        <f t="shared" si="6"/>
        <v>310</v>
      </c>
      <c r="G17" s="15">
        <f>'[1]29'!H19</f>
        <v>120</v>
      </c>
      <c r="H17" s="16">
        <f>'[1]29'!I19</f>
        <v>0</v>
      </c>
      <c r="I17" s="16">
        <f>'[1]29'!J19</f>
        <v>36</v>
      </c>
      <c r="J17" s="16">
        <f>'[1]29'!K19</f>
        <v>0</v>
      </c>
      <c r="K17" s="15">
        <f t="shared" si="4"/>
        <v>156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36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'[1]29'!B20</f>
        <v>120</v>
      </c>
      <c r="C18" s="16">
        <f>'[1]29'!C20</f>
        <v>0</v>
      </c>
      <c r="D18" s="16">
        <f>'[1]29'!D20</f>
        <v>190</v>
      </c>
      <c r="E18" s="16">
        <f>'[1]29'!E20</f>
        <v>0</v>
      </c>
      <c r="F18" s="15">
        <f t="shared" si="6"/>
        <v>310</v>
      </c>
      <c r="G18" s="15">
        <f>'[1]29'!H20</f>
        <v>120</v>
      </c>
      <c r="H18" s="16">
        <f>'[1]29'!I20</f>
        <v>0</v>
      </c>
      <c r="I18" s="16">
        <f>'[1]29'!J20</f>
        <v>36</v>
      </c>
      <c r="J18" s="16">
        <f>'[1]29'!K20</f>
        <v>0</v>
      </c>
      <c r="K18" s="15">
        <f t="shared" si="4"/>
        <v>156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36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'[1]29'!B21</f>
        <v>120</v>
      </c>
      <c r="C19" s="16">
        <f>'[1]29'!C21</f>
        <v>0</v>
      </c>
      <c r="D19" s="16">
        <f>'[1]29'!D21</f>
        <v>190</v>
      </c>
      <c r="E19" s="16">
        <f>'[1]29'!E21</f>
        <v>0</v>
      </c>
      <c r="F19" s="15">
        <f t="shared" si="6"/>
        <v>310</v>
      </c>
      <c r="G19" s="15">
        <f>'[1]29'!H21</f>
        <v>120</v>
      </c>
      <c r="H19" s="16">
        <f>'[1]29'!I21</f>
        <v>0</v>
      </c>
      <c r="I19" s="16">
        <f>'[1]29'!J21</f>
        <v>36</v>
      </c>
      <c r="J19" s="16">
        <f>'[1]29'!K21</f>
        <v>0</v>
      </c>
      <c r="K19" s="15">
        <f t="shared" si="4"/>
        <v>156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36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'[1]29'!B22</f>
        <v>120</v>
      </c>
      <c r="C20" s="16">
        <f>'[1]29'!C22</f>
        <v>0</v>
      </c>
      <c r="D20" s="16">
        <f>'[1]29'!D22</f>
        <v>190</v>
      </c>
      <c r="E20" s="16">
        <f>'[1]29'!E22</f>
        <v>0</v>
      </c>
      <c r="F20" s="15">
        <f t="shared" si="6"/>
        <v>310</v>
      </c>
      <c r="G20" s="15">
        <f>'[1]29'!H22</f>
        <v>120</v>
      </c>
      <c r="H20" s="16">
        <f>'[1]29'!I22</f>
        <v>0</v>
      </c>
      <c r="I20" s="16">
        <f>'[1]29'!J22</f>
        <v>36</v>
      </c>
      <c r="J20" s="16">
        <f>'[1]29'!K22</f>
        <v>0</v>
      </c>
      <c r="K20" s="15">
        <f t="shared" si="4"/>
        <v>156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36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'[1]29'!B23</f>
        <v>120</v>
      </c>
      <c r="C21" s="16">
        <f>'[1]29'!C23</f>
        <v>0</v>
      </c>
      <c r="D21" s="16">
        <f>'[1]29'!D23</f>
        <v>190</v>
      </c>
      <c r="E21" s="16">
        <f>'[1]29'!E23</f>
        <v>0</v>
      </c>
      <c r="F21" s="15">
        <f t="shared" si="6"/>
        <v>310</v>
      </c>
      <c r="G21" s="15">
        <f>'[1]29'!H23</f>
        <v>120</v>
      </c>
      <c r="H21" s="16">
        <f>'[1]29'!I23</f>
        <v>0</v>
      </c>
      <c r="I21" s="16">
        <f>'[1]29'!J23</f>
        <v>36</v>
      </c>
      <c r="J21" s="16">
        <f>'[1]29'!K23</f>
        <v>0</v>
      </c>
      <c r="K21" s="15">
        <f t="shared" si="4"/>
        <v>156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'[1]29'!B24</f>
        <v>120</v>
      </c>
      <c r="C22" s="16">
        <f>'[1]29'!C24</f>
        <v>0</v>
      </c>
      <c r="D22" s="16">
        <f>'[1]29'!D24</f>
        <v>190</v>
      </c>
      <c r="E22" s="16">
        <f>'[1]29'!E24</f>
        <v>0</v>
      </c>
      <c r="F22" s="15">
        <f t="shared" si="6"/>
        <v>310</v>
      </c>
      <c r="G22" s="15">
        <f>'[1]29'!H24</f>
        <v>120</v>
      </c>
      <c r="H22" s="16">
        <f>'[1]29'!I24</f>
        <v>0</v>
      </c>
      <c r="I22" s="16">
        <f>'[1]29'!J24</f>
        <v>36</v>
      </c>
      <c r="J22" s="16">
        <f>'[1]29'!K24</f>
        <v>0</v>
      </c>
      <c r="K22" s="15">
        <f t="shared" si="4"/>
        <v>156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36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'[1]29'!B25</f>
        <v>120</v>
      </c>
      <c r="C23" s="16">
        <f>'[1]29'!C25</f>
        <v>0</v>
      </c>
      <c r="D23" s="16">
        <f>'[1]29'!D25</f>
        <v>190</v>
      </c>
      <c r="E23" s="16">
        <f>'[1]29'!E25</f>
        <v>0</v>
      </c>
      <c r="F23" s="15">
        <f t="shared" si="6"/>
        <v>310</v>
      </c>
      <c r="G23" s="15">
        <f>'[1]29'!H25</f>
        <v>120</v>
      </c>
      <c r="H23" s="16">
        <f>'[1]29'!I25</f>
        <v>0</v>
      </c>
      <c r="I23" s="16">
        <f>'[1]29'!J25</f>
        <v>36</v>
      </c>
      <c r="J23" s="16">
        <f>'[1]29'!K25</f>
        <v>0</v>
      </c>
      <c r="K23" s="15">
        <f t="shared" si="4"/>
        <v>156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36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'[1]29'!B26</f>
        <v>120</v>
      </c>
      <c r="C24" s="16">
        <f>'[1]29'!C26</f>
        <v>0</v>
      </c>
      <c r="D24" s="16">
        <f>'[1]29'!D26</f>
        <v>190</v>
      </c>
      <c r="E24" s="16">
        <f>'[1]29'!E26</f>
        <v>0</v>
      </c>
      <c r="F24" s="15">
        <f t="shared" si="6"/>
        <v>310</v>
      </c>
      <c r="G24" s="15">
        <f>'[1]29'!H26</f>
        <v>120</v>
      </c>
      <c r="H24" s="16">
        <f>'[1]29'!I26</f>
        <v>0</v>
      </c>
      <c r="I24" s="16">
        <f>'[1]29'!J26</f>
        <v>36</v>
      </c>
      <c r="J24" s="16">
        <f>'[1]29'!K26</f>
        <v>0</v>
      </c>
      <c r="K24" s="15">
        <f t="shared" si="4"/>
        <v>156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36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'[1]29'!B27</f>
        <v>120</v>
      </c>
      <c r="C25" s="16">
        <f>'[1]29'!C27</f>
        <v>0</v>
      </c>
      <c r="D25" s="16">
        <f>'[1]29'!D27</f>
        <v>190</v>
      </c>
      <c r="E25" s="16">
        <f>'[1]29'!E27</f>
        <v>0</v>
      </c>
      <c r="F25" s="15">
        <f t="shared" si="6"/>
        <v>310</v>
      </c>
      <c r="G25" s="15">
        <f>'[1]29'!H27</f>
        <v>120</v>
      </c>
      <c r="H25" s="16">
        <f>'[1]29'!I27</f>
        <v>0</v>
      </c>
      <c r="I25" s="16">
        <f>'[1]29'!J27</f>
        <v>36</v>
      </c>
      <c r="J25" s="16">
        <f>'[1]29'!K27</f>
        <v>0</v>
      </c>
      <c r="K25" s="15">
        <f t="shared" si="4"/>
        <v>156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36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'[1]29'!B28</f>
        <v>120</v>
      </c>
      <c r="C26" s="16">
        <f>'[1]29'!C28</f>
        <v>0</v>
      </c>
      <c r="D26" s="16">
        <f>'[1]29'!D28</f>
        <v>190</v>
      </c>
      <c r="E26" s="16">
        <f>'[1]29'!E28</f>
        <v>0</v>
      </c>
      <c r="F26" s="15">
        <f t="shared" si="6"/>
        <v>310</v>
      </c>
      <c r="G26" s="15">
        <f>'[1]29'!H28</f>
        <v>120</v>
      </c>
      <c r="H26" s="16">
        <f>'[1]29'!I28</f>
        <v>0</v>
      </c>
      <c r="I26" s="16">
        <f>'[1]29'!J28</f>
        <v>36</v>
      </c>
      <c r="J26" s="16">
        <f>'[1]29'!K28</f>
        <v>0</v>
      </c>
      <c r="K26" s="15">
        <f t="shared" si="4"/>
        <v>156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36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'[1]29'!B29</f>
        <v>120</v>
      </c>
      <c r="C27" s="16">
        <f>'[1]29'!C29</f>
        <v>0</v>
      </c>
      <c r="D27" s="16">
        <f>'[1]29'!D29</f>
        <v>190</v>
      </c>
      <c r="E27" s="16">
        <f>'[1]29'!E29</f>
        <v>0</v>
      </c>
      <c r="F27" s="15">
        <f t="shared" si="6"/>
        <v>310</v>
      </c>
      <c r="G27" s="15">
        <f>'[1]29'!H29</f>
        <v>120</v>
      </c>
      <c r="H27" s="16">
        <f>'[1]29'!I29</f>
        <v>0</v>
      </c>
      <c r="I27" s="16">
        <f>'[1]29'!J29</f>
        <v>36</v>
      </c>
      <c r="J27" s="16">
        <f>'[1]29'!K29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'[1]29'!B30</f>
        <v>120</v>
      </c>
      <c r="C28" s="16">
        <f>'[1]29'!C30</f>
        <v>0</v>
      </c>
      <c r="D28" s="16">
        <f>'[1]29'!D30</f>
        <v>190</v>
      </c>
      <c r="E28" s="16">
        <f>'[1]29'!E30</f>
        <v>0</v>
      </c>
      <c r="F28" s="15">
        <f t="shared" si="6"/>
        <v>310</v>
      </c>
      <c r="G28" s="15">
        <f>'[1]29'!H30</f>
        <v>120</v>
      </c>
      <c r="H28" s="16">
        <f>'[1]29'!I30</f>
        <v>0</v>
      </c>
      <c r="I28" s="16">
        <f>'[1]29'!J30</f>
        <v>36</v>
      </c>
      <c r="J28" s="16">
        <f>'[1]29'!K30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'[1]29'!B31</f>
        <v>120</v>
      </c>
      <c r="C29" s="16">
        <f>'[1]29'!C31</f>
        <v>0</v>
      </c>
      <c r="D29" s="16">
        <f>'[1]29'!D31</f>
        <v>190</v>
      </c>
      <c r="E29" s="16">
        <f>'[1]29'!E31</f>
        <v>0</v>
      </c>
      <c r="F29" s="15">
        <f t="shared" si="6"/>
        <v>310</v>
      </c>
      <c r="G29" s="15">
        <f>'[1]29'!H31</f>
        <v>120</v>
      </c>
      <c r="H29" s="16">
        <f>'[1]29'!I31</f>
        <v>0</v>
      </c>
      <c r="I29" s="16">
        <f>'[1]29'!J31</f>
        <v>36</v>
      </c>
      <c r="J29" s="16">
        <f>'[1]29'!K31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'[1]29'!B32</f>
        <v>120</v>
      </c>
      <c r="C30" s="16">
        <f>'[1]29'!C32</f>
        <v>0</v>
      </c>
      <c r="D30" s="16">
        <f>'[1]29'!D32</f>
        <v>190</v>
      </c>
      <c r="E30" s="16">
        <f>'[1]29'!E32</f>
        <v>0</v>
      </c>
      <c r="F30" s="15">
        <f t="shared" si="6"/>
        <v>310</v>
      </c>
      <c r="G30" s="15">
        <f>'[1]29'!H32</f>
        <v>120</v>
      </c>
      <c r="H30" s="16">
        <f>'[1]29'!I32</f>
        <v>0</v>
      </c>
      <c r="I30" s="16">
        <f>'[1]29'!J32</f>
        <v>36</v>
      </c>
      <c r="J30" s="16">
        <f>'[1]29'!K32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'[1]29'!B33</f>
        <v>120</v>
      </c>
      <c r="C31" s="16">
        <f>'[1]29'!C33</f>
        <v>0</v>
      </c>
      <c r="D31" s="16">
        <f>'[1]29'!D33</f>
        <v>190</v>
      </c>
      <c r="E31" s="16">
        <f>'[1]29'!E33</f>
        <v>0</v>
      </c>
      <c r="F31" s="15">
        <f t="shared" si="6"/>
        <v>310</v>
      </c>
      <c r="G31" s="15">
        <f>'[1]29'!H33</f>
        <v>120</v>
      </c>
      <c r="H31" s="16">
        <f>'[1]29'!I33</f>
        <v>0</v>
      </c>
      <c r="I31" s="16">
        <f>'[1]29'!J33</f>
        <v>35</v>
      </c>
      <c r="J31" s="16">
        <f>'[1]29'!K33</f>
        <v>0</v>
      </c>
      <c r="K31" s="15">
        <f t="shared" si="4"/>
        <v>155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35</v>
      </c>
      <c r="P31" s="16">
        <f t="shared" si="3"/>
        <v>0</v>
      </c>
      <c r="Q31" s="17">
        <f t="shared" si="5"/>
        <v>155</v>
      </c>
    </row>
    <row r="32" spans="1:17">
      <c r="A32" s="8" t="s">
        <v>74</v>
      </c>
      <c r="B32" s="15">
        <f>'[1]29'!B34</f>
        <v>120</v>
      </c>
      <c r="C32" s="16">
        <f>'[1]29'!C34</f>
        <v>0</v>
      </c>
      <c r="D32" s="16">
        <f>'[1]29'!D34</f>
        <v>190</v>
      </c>
      <c r="E32" s="16">
        <f>'[1]29'!E34</f>
        <v>0</v>
      </c>
      <c r="F32" s="15">
        <f t="shared" si="6"/>
        <v>310</v>
      </c>
      <c r="G32" s="15">
        <f>'[1]29'!H34</f>
        <v>120</v>
      </c>
      <c r="H32" s="16">
        <f>'[1]29'!I34</f>
        <v>0</v>
      </c>
      <c r="I32" s="16">
        <f>'[1]29'!J34</f>
        <v>35</v>
      </c>
      <c r="J32" s="16">
        <f>'[1]29'!K34</f>
        <v>0</v>
      </c>
      <c r="K32" s="15">
        <f t="shared" si="4"/>
        <v>155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35</v>
      </c>
      <c r="P32" s="16">
        <f t="shared" si="3"/>
        <v>0</v>
      </c>
      <c r="Q32" s="17">
        <f t="shared" si="5"/>
        <v>155</v>
      </c>
    </row>
    <row r="33" spans="1:17">
      <c r="A33" s="8" t="s">
        <v>75</v>
      </c>
      <c r="B33" s="15">
        <f>'[1]29'!B35</f>
        <v>120</v>
      </c>
      <c r="C33" s="16">
        <f>'[1]29'!C35</f>
        <v>0</v>
      </c>
      <c r="D33" s="16">
        <f>'[1]29'!D35</f>
        <v>190</v>
      </c>
      <c r="E33" s="16">
        <f>'[1]29'!E35</f>
        <v>0</v>
      </c>
      <c r="F33" s="15">
        <f t="shared" si="6"/>
        <v>310</v>
      </c>
      <c r="G33" s="15">
        <f>'[1]29'!H35</f>
        <v>120</v>
      </c>
      <c r="H33" s="16">
        <f>'[1]29'!I35</f>
        <v>0</v>
      </c>
      <c r="I33" s="16">
        <f>'[1]29'!J35</f>
        <v>35</v>
      </c>
      <c r="J33" s="16">
        <f>'[1]29'!K35</f>
        <v>0</v>
      </c>
      <c r="K33" s="15">
        <f t="shared" si="4"/>
        <v>155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35</v>
      </c>
      <c r="P33" s="16">
        <f t="shared" si="3"/>
        <v>0</v>
      </c>
      <c r="Q33" s="17">
        <f t="shared" si="5"/>
        <v>155</v>
      </c>
    </row>
    <row r="34" spans="1:17">
      <c r="A34" s="8" t="s">
        <v>76</v>
      </c>
      <c r="B34" s="15">
        <f>'[1]29'!B36</f>
        <v>120</v>
      </c>
      <c r="C34" s="16">
        <f>'[1]29'!C36</f>
        <v>0</v>
      </c>
      <c r="D34" s="16">
        <f>'[1]29'!D36</f>
        <v>190</v>
      </c>
      <c r="E34" s="16">
        <f>'[1]29'!E36</f>
        <v>0</v>
      </c>
      <c r="F34" s="15">
        <f t="shared" si="6"/>
        <v>310</v>
      </c>
      <c r="G34" s="15">
        <f>'[1]29'!H36</f>
        <v>120</v>
      </c>
      <c r="H34" s="16">
        <f>'[1]29'!I36</f>
        <v>0</v>
      </c>
      <c r="I34" s="16">
        <f>'[1]29'!J36</f>
        <v>35</v>
      </c>
      <c r="J34" s="16">
        <f>'[1]29'!K36</f>
        <v>0</v>
      </c>
      <c r="K34" s="15">
        <f t="shared" si="4"/>
        <v>155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35</v>
      </c>
      <c r="P34" s="16">
        <f t="shared" si="3"/>
        <v>0</v>
      </c>
      <c r="Q34" s="17">
        <f t="shared" si="5"/>
        <v>155</v>
      </c>
    </row>
    <row r="35" spans="1:17">
      <c r="A35" s="8" t="s">
        <v>77</v>
      </c>
      <c r="B35" s="15">
        <f>'[1]29'!B37</f>
        <v>120</v>
      </c>
      <c r="C35" s="16">
        <f>'[1]29'!C37</f>
        <v>0</v>
      </c>
      <c r="D35" s="16">
        <f>'[1]29'!D37</f>
        <v>190</v>
      </c>
      <c r="E35" s="16">
        <f>'[1]29'!E37</f>
        <v>0</v>
      </c>
      <c r="F35" s="15">
        <f t="shared" si="6"/>
        <v>310</v>
      </c>
      <c r="G35" s="15">
        <f>'[1]29'!H37</f>
        <v>120</v>
      </c>
      <c r="H35" s="16">
        <f>'[1]29'!I37</f>
        <v>0</v>
      </c>
      <c r="I35" s="16">
        <f>'[1]29'!J37</f>
        <v>34</v>
      </c>
      <c r="J35" s="16">
        <f>'[1]29'!K37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'[1]29'!B38</f>
        <v>120</v>
      </c>
      <c r="C36" s="16">
        <f>'[1]29'!C38</f>
        <v>0</v>
      </c>
      <c r="D36" s="16">
        <f>'[1]29'!D38</f>
        <v>190</v>
      </c>
      <c r="E36" s="16">
        <f>'[1]29'!E38</f>
        <v>0</v>
      </c>
      <c r="F36" s="15">
        <f t="shared" si="6"/>
        <v>310</v>
      </c>
      <c r="G36" s="15">
        <f>'[1]29'!H38</f>
        <v>120</v>
      </c>
      <c r="H36" s="16">
        <f>'[1]29'!I38</f>
        <v>0</v>
      </c>
      <c r="I36" s="16">
        <f>'[1]29'!J38</f>
        <v>34</v>
      </c>
      <c r="J36" s="16">
        <f>'[1]29'!K38</f>
        <v>0</v>
      </c>
      <c r="K36" s="15">
        <f t="shared" si="4"/>
        <v>154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34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'[1]29'!B39</f>
        <v>120</v>
      </c>
      <c r="C37" s="16">
        <f>'[1]29'!C39</f>
        <v>0</v>
      </c>
      <c r="D37" s="16">
        <f>'[1]29'!D39</f>
        <v>190</v>
      </c>
      <c r="E37" s="16">
        <f>'[1]29'!E39</f>
        <v>0</v>
      </c>
      <c r="F37" s="15">
        <f t="shared" si="6"/>
        <v>310</v>
      </c>
      <c r="G37" s="15">
        <f>'[1]29'!H39</f>
        <v>120</v>
      </c>
      <c r="H37" s="16">
        <f>'[1]29'!I39</f>
        <v>0</v>
      </c>
      <c r="I37" s="16">
        <f>'[1]29'!J39</f>
        <v>34</v>
      </c>
      <c r="J37" s="16">
        <f>'[1]29'!K39</f>
        <v>0</v>
      </c>
      <c r="K37" s="15">
        <f t="shared" si="4"/>
        <v>154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34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'[1]29'!B40</f>
        <v>120</v>
      </c>
      <c r="C38" s="16">
        <f>'[1]29'!C40</f>
        <v>0</v>
      </c>
      <c r="D38" s="16">
        <f>'[1]29'!D40</f>
        <v>190</v>
      </c>
      <c r="E38" s="16">
        <f>'[1]29'!E40</f>
        <v>0</v>
      </c>
      <c r="F38" s="15">
        <f t="shared" si="6"/>
        <v>310</v>
      </c>
      <c r="G38" s="15">
        <f>'[1]29'!H40</f>
        <v>120</v>
      </c>
      <c r="H38" s="16">
        <f>'[1]29'!I40</f>
        <v>0</v>
      </c>
      <c r="I38" s="16">
        <f>'[1]29'!J40</f>
        <v>34</v>
      </c>
      <c r="J38" s="16">
        <f>'[1]29'!K40</f>
        <v>0</v>
      </c>
      <c r="K38" s="15">
        <f t="shared" si="4"/>
        <v>154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34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'[1]29'!B41</f>
        <v>120</v>
      </c>
      <c r="C39" s="16">
        <f>'[1]29'!C41</f>
        <v>0</v>
      </c>
      <c r="D39" s="16">
        <f>'[1]29'!D41</f>
        <v>190</v>
      </c>
      <c r="E39" s="16">
        <f>'[1]29'!E41</f>
        <v>0</v>
      </c>
      <c r="F39" s="15">
        <f t="shared" si="6"/>
        <v>310</v>
      </c>
      <c r="G39" s="15">
        <f>'[1]29'!H41</f>
        <v>120</v>
      </c>
      <c r="H39" s="16">
        <f>'[1]29'!I41</f>
        <v>0</v>
      </c>
      <c r="I39" s="16">
        <f>'[1]29'!J41</f>
        <v>33</v>
      </c>
      <c r="J39" s="16">
        <f>'[1]29'!K41</f>
        <v>0</v>
      </c>
      <c r="K39" s="15">
        <f t="shared" si="4"/>
        <v>153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33</v>
      </c>
      <c r="P39" s="16">
        <f t="shared" si="10"/>
        <v>0</v>
      </c>
      <c r="Q39" s="17">
        <f t="shared" si="5"/>
        <v>153</v>
      </c>
    </row>
    <row r="40" spans="1:17">
      <c r="A40" s="8" t="s">
        <v>82</v>
      </c>
      <c r="B40" s="15">
        <f>'[1]29'!B42</f>
        <v>120</v>
      </c>
      <c r="C40" s="16">
        <f>'[1]29'!C42</f>
        <v>0</v>
      </c>
      <c r="D40" s="16">
        <f>'[1]29'!D42</f>
        <v>190</v>
      </c>
      <c r="E40" s="16">
        <f>'[1]29'!E42</f>
        <v>0</v>
      </c>
      <c r="F40" s="15">
        <f t="shared" si="6"/>
        <v>310</v>
      </c>
      <c r="G40" s="15">
        <f>'[1]29'!H42</f>
        <v>120</v>
      </c>
      <c r="H40" s="16">
        <f>'[1]29'!I42</f>
        <v>0</v>
      </c>
      <c r="I40" s="16">
        <f>'[1]29'!J42</f>
        <v>33</v>
      </c>
      <c r="J40" s="16">
        <f>'[1]29'!K42</f>
        <v>0</v>
      </c>
      <c r="K40" s="15">
        <f t="shared" si="4"/>
        <v>153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33</v>
      </c>
      <c r="P40" s="16">
        <f t="shared" si="10"/>
        <v>0</v>
      </c>
      <c r="Q40" s="17">
        <f t="shared" si="5"/>
        <v>153</v>
      </c>
    </row>
    <row r="41" spans="1:17">
      <c r="A41" s="8" t="s">
        <v>83</v>
      </c>
      <c r="B41" s="15">
        <f>'[1]29'!B43</f>
        <v>120</v>
      </c>
      <c r="C41" s="16">
        <f>'[1]29'!C43</f>
        <v>0</v>
      </c>
      <c r="D41" s="16">
        <f>'[1]29'!D43</f>
        <v>190</v>
      </c>
      <c r="E41" s="16">
        <f>'[1]29'!E43</f>
        <v>0</v>
      </c>
      <c r="F41" s="15">
        <f t="shared" si="6"/>
        <v>310</v>
      </c>
      <c r="G41" s="15">
        <f>'[1]29'!H43</f>
        <v>120</v>
      </c>
      <c r="H41" s="16">
        <f>'[1]29'!I43</f>
        <v>0</v>
      </c>
      <c r="I41" s="16">
        <f>'[1]29'!J43</f>
        <v>33</v>
      </c>
      <c r="J41" s="16">
        <f>'[1]29'!K43</f>
        <v>0</v>
      </c>
      <c r="K41" s="15">
        <f t="shared" si="4"/>
        <v>153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33</v>
      </c>
      <c r="P41" s="16">
        <f t="shared" si="10"/>
        <v>0</v>
      </c>
      <c r="Q41" s="17">
        <f t="shared" si="5"/>
        <v>153</v>
      </c>
    </row>
    <row r="42" spans="1:17">
      <c r="A42" s="8" t="s">
        <v>84</v>
      </c>
      <c r="B42" s="15">
        <f>'[1]29'!B44</f>
        <v>120</v>
      </c>
      <c r="C42" s="16">
        <f>'[1]29'!C44</f>
        <v>0</v>
      </c>
      <c r="D42" s="16">
        <f>'[1]29'!D44</f>
        <v>190</v>
      </c>
      <c r="E42" s="16">
        <f>'[1]29'!E44</f>
        <v>0</v>
      </c>
      <c r="F42" s="15">
        <f t="shared" si="6"/>
        <v>310</v>
      </c>
      <c r="G42" s="15">
        <f>'[1]29'!H44</f>
        <v>120</v>
      </c>
      <c r="H42" s="16">
        <f>'[1]29'!I44</f>
        <v>0</v>
      </c>
      <c r="I42" s="16">
        <f>'[1]29'!J44</f>
        <v>33</v>
      </c>
      <c r="J42" s="16">
        <f>'[1]29'!K44</f>
        <v>0</v>
      </c>
      <c r="K42" s="15">
        <f t="shared" si="4"/>
        <v>153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33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'[1]29'!B45</f>
        <v>120</v>
      </c>
      <c r="C43" s="16">
        <f>'[1]29'!C45</f>
        <v>0</v>
      </c>
      <c r="D43" s="16">
        <f>'[1]29'!D45</f>
        <v>183</v>
      </c>
      <c r="E43" s="16">
        <f>'[1]29'!E45</f>
        <v>0</v>
      </c>
      <c r="F43" s="15">
        <f t="shared" si="6"/>
        <v>303</v>
      </c>
      <c r="G43" s="15">
        <f>'[1]29'!H45</f>
        <v>120</v>
      </c>
      <c r="H43" s="16">
        <f>'[1]29'!I45</f>
        <v>0</v>
      </c>
      <c r="I43" s="16">
        <f>'[1]29'!J45</f>
        <v>33</v>
      </c>
      <c r="J43" s="16">
        <f>'[1]29'!K45</f>
        <v>0</v>
      </c>
      <c r="K43" s="15">
        <f t="shared" si="4"/>
        <v>153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33</v>
      </c>
      <c r="P43" s="16">
        <f t="shared" si="10"/>
        <v>0</v>
      </c>
      <c r="Q43" s="17">
        <f t="shared" si="5"/>
        <v>153</v>
      </c>
    </row>
    <row r="44" spans="1:17">
      <c r="A44" s="8" t="s">
        <v>86</v>
      </c>
      <c r="B44" s="15">
        <f>'[1]29'!B46</f>
        <v>120</v>
      </c>
      <c r="C44" s="16">
        <f>'[1]29'!C46</f>
        <v>0</v>
      </c>
      <c r="D44" s="16">
        <f>'[1]29'!D46</f>
        <v>183</v>
      </c>
      <c r="E44" s="16">
        <f>'[1]29'!E46</f>
        <v>0</v>
      </c>
      <c r="F44" s="15">
        <f t="shared" si="6"/>
        <v>303</v>
      </c>
      <c r="G44" s="15">
        <f>'[1]29'!H46</f>
        <v>120</v>
      </c>
      <c r="H44" s="16">
        <f>'[1]29'!I46</f>
        <v>0</v>
      </c>
      <c r="I44" s="16">
        <f>'[1]29'!J46</f>
        <v>33</v>
      </c>
      <c r="J44" s="16">
        <f>'[1]29'!K46</f>
        <v>0</v>
      </c>
      <c r="K44" s="15">
        <f t="shared" si="4"/>
        <v>153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33</v>
      </c>
      <c r="P44" s="16">
        <f t="shared" si="10"/>
        <v>0</v>
      </c>
      <c r="Q44" s="17">
        <f t="shared" si="5"/>
        <v>153</v>
      </c>
    </row>
    <row r="45" spans="1:17">
      <c r="A45" s="8" t="s">
        <v>87</v>
      </c>
      <c r="B45" s="15">
        <f>'[1]29'!B47</f>
        <v>120</v>
      </c>
      <c r="C45" s="16">
        <f>'[1]29'!C47</f>
        <v>0</v>
      </c>
      <c r="D45" s="16">
        <f>'[1]29'!D47</f>
        <v>183</v>
      </c>
      <c r="E45" s="16">
        <f>'[1]29'!E47</f>
        <v>0</v>
      </c>
      <c r="F45" s="15">
        <f t="shared" si="6"/>
        <v>303</v>
      </c>
      <c r="G45" s="15">
        <f>'[1]29'!H47</f>
        <v>120</v>
      </c>
      <c r="H45" s="16">
        <f>'[1]29'!I47</f>
        <v>0</v>
      </c>
      <c r="I45" s="16">
        <f>'[1]29'!J47</f>
        <v>33</v>
      </c>
      <c r="J45" s="16">
        <f>'[1]29'!K47</f>
        <v>0</v>
      </c>
      <c r="K45" s="15">
        <f t="shared" si="4"/>
        <v>153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33</v>
      </c>
      <c r="P45" s="16">
        <f t="shared" si="10"/>
        <v>0</v>
      </c>
      <c r="Q45" s="17">
        <f t="shared" si="5"/>
        <v>153</v>
      </c>
    </row>
    <row r="46" spans="1:17">
      <c r="A46" s="8" t="s">
        <v>88</v>
      </c>
      <c r="B46" s="15">
        <f>'[1]29'!B48</f>
        <v>120</v>
      </c>
      <c r="C46" s="16">
        <f>'[1]29'!C48</f>
        <v>0</v>
      </c>
      <c r="D46" s="16">
        <f>'[1]29'!D48</f>
        <v>183</v>
      </c>
      <c r="E46" s="16">
        <f>'[1]29'!E48</f>
        <v>0</v>
      </c>
      <c r="F46" s="15">
        <f t="shared" si="6"/>
        <v>303</v>
      </c>
      <c r="G46" s="15">
        <f>'[1]29'!H48</f>
        <v>120</v>
      </c>
      <c r="H46" s="16">
        <f>'[1]29'!I48</f>
        <v>0</v>
      </c>
      <c r="I46" s="16">
        <f>'[1]29'!J48</f>
        <v>33</v>
      </c>
      <c r="J46" s="16">
        <f>'[1]29'!K48</f>
        <v>0</v>
      </c>
      <c r="K46" s="15">
        <f t="shared" si="4"/>
        <v>153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33</v>
      </c>
      <c r="P46" s="16">
        <f t="shared" si="10"/>
        <v>0</v>
      </c>
      <c r="Q46" s="17">
        <f t="shared" si="5"/>
        <v>153</v>
      </c>
    </row>
    <row r="47" spans="1:17">
      <c r="A47" s="8" t="s">
        <v>89</v>
      </c>
      <c r="B47" s="15">
        <f>'[1]29'!B49</f>
        <v>120</v>
      </c>
      <c r="C47" s="16">
        <f>'[1]29'!C49</f>
        <v>0</v>
      </c>
      <c r="D47" s="16">
        <f>'[1]29'!D49</f>
        <v>183</v>
      </c>
      <c r="E47" s="16">
        <f>'[1]29'!E49</f>
        <v>0</v>
      </c>
      <c r="F47" s="15">
        <f t="shared" si="6"/>
        <v>303</v>
      </c>
      <c r="G47" s="15">
        <f>'[1]29'!H49</f>
        <v>120</v>
      </c>
      <c r="H47" s="16">
        <f>'[1]29'!I49</f>
        <v>0</v>
      </c>
      <c r="I47" s="16">
        <f>'[1]29'!J49</f>
        <v>33</v>
      </c>
      <c r="J47" s="16">
        <f>'[1]29'!K49</f>
        <v>0</v>
      </c>
      <c r="K47" s="15">
        <f t="shared" si="4"/>
        <v>153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33</v>
      </c>
      <c r="P47" s="16">
        <f t="shared" si="10"/>
        <v>0</v>
      </c>
      <c r="Q47" s="17">
        <f t="shared" si="5"/>
        <v>153</v>
      </c>
    </row>
    <row r="48" spans="1:17">
      <c r="A48" s="8" t="s">
        <v>90</v>
      </c>
      <c r="B48" s="15">
        <f>'[1]29'!B50</f>
        <v>120</v>
      </c>
      <c r="C48" s="16">
        <f>'[1]29'!C50</f>
        <v>0</v>
      </c>
      <c r="D48" s="16">
        <f>'[1]29'!D50</f>
        <v>183</v>
      </c>
      <c r="E48" s="16">
        <f>'[1]29'!E50</f>
        <v>0</v>
      </c>
      <c r="F48" s="15">
        <f t="shared" si="6"/>
        <v>303</v>
      </c>
      <c r="G48" s="15">
        <f>'[1]29'!H50</f>
        <v>120</v>
      </c>
      <c r="H48" s="16">
        <f>'[1]29'!I50</f>
        <v>0</v>
      </c>
      <c r="I48" s="16">
        <f>'[1]29'!J50</f>
        <v>33</v>
      </c>
      <c r="J48" s="16">
        <f>'[1]29'!K50</f>
        <v>0</v>
      </c>
      <c r="K48" s="15">
        <f t="shared" si="4"/>
        <v>153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33</v>
      </c>
      <c r="P48" s="16">
        <f t="shared" si="10"/>
        <v>0</v>
      </c>
      <c r="Q48" s="17">
        <f t="shared" si="5"/>
        <v>153</v>
      </c>
    </row>
    <row r="49" spans="1:17">
      <c r="A49" s="8" t="s">
        <v>91</v>
      </c>
      <c r="B49" s="15">
        <f>'[1]29'!B51</f>
        <v>120</v>
      </c>
      <c r="C49" s="16">
        <f>'[1]29'!C51</f>
        <v>0</v>
      </c>
      <c r="D49" s="16">
        <f>'[1]29'!D51</f>
        <v>183</v>
      </c>
      <c r="E49" s="16">
        <f>'[1]29'!E51</f>
        <v>0</v>
      </c>
      <c r="F49" s="15">
        <f t="shared" si="6"/>
        <v>303</v>
      </c>
      <c r="G49" s="15">
        <f>'[1]29'!H51</f>
        <v>120</v>
      </c>
      <c r="H49" s="16">
        <f>'[1]29'!I51</f>
        <v>0</v>
      </c>
      <c r="I49" s="16">
        <f>'[1]29'!J51</f>
        <v>33</v>
      </c>
      <c r="J49" s="16">
        <f>'[1]29'!K51</f>
        <v>0</v>
      </c>
      <c r="K49" s="15">
        <f t="shared" si="4"/>
        <v>153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33</v>
      </c>
      <c r="P49" s="16">
        <f t="shared" si="10"/>
        <v>0</v>
      </c>
      <c r="Q49" s="17">
        <f t="shared" si="5"/>
        <v>153</v>
      </c>
    </row>
    <row r="50" spans="1:17">
      <c r="A50" s="8" t="s">
        <v>92</v>
      </c>
      <c r="B50" s="15">
        <f>'[1]29'!B52</f>
        <v>120</v>
      </c>
      <c r="C50" s="16">
        <f>'[1]29'!C52</f>
        <v>0</v>
      </c>
      <c r="D50" s="16">
        <f>'[1]29'!D52</f>
        <v>183</v>
      </c>
      <c r="E50" s="16">
        <f>'[1]29'!E52</f>
        <v>0</v>
      </c>
      <c r="F50" s="15">
        <f t="shared" si="6"/>
        <v>303</v>
      </c>
      <c r="G50" s="15">
        <f>'[1]29'!H52</f>
        <v>120</v>
      </c>
      <c r="H50" s="16">
        <f>'[1]29'!I52</f>
        <v>0</v>
      </c>
      <c r="I50" s="16">
        <f>'[1]29'!J52</f>
        <v>33</v>
      </c>
      <c r="J50" s="16">
        <f>'[1]29'!K52</f>
        <v>0</v>
      </c>
      <c r="K50" s="15">
        <f t="shared" si="4"/>
        <v>153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33</v>
      </c>
      <c r="P50" s="16">
        <f t="shared" si="10"/>
        <v>0</v>
      </c>
      <c r="Q50" s="17">
        <f t="shared" si="5"/>
        <v>153</v>
      </c>
    </row>
    <row r="51" spans="1:17">
      <c r="A51" s="8" t="s">
        <v>93</v>
      </c>
      <c r="B51" s="15">
        <f>'[1]29'!B53</f>
        <v>120</v>
      </c>
      <c r="C51" s="16">
        <f>'[1]29'!C53</f>
        <v>0</v>
      </c>
      <c r="D51" s="16">
        <f>'[1]29'!D53</f>
        <v>183</v>
      </c>
      <c r="E51" s="16">
        <f>'[1]29'!E53</f>
        <v>0</v>
      </c>
      <c r="F51" s="15">
        <f t="shared" si="6"/>
        <v>303</v>
      </c>
      <c r="G51" s="15">
        <f>'[1]29'!H53</f>
        <v>120</v>
      </c>
      <c r="H51" s="16">
        <f>'[1]29'!I53</f>
        <v>0</v>
      </c>
      <c r="I51" s="16">
        <f>'[1]29'!J53</f>
        <v>32</v>
      </c>
      <c r="J51" s="16">
        <f>'[1]29'!K53</f>
        <v>0</v>
      </c>
      <c r="K51" s="15">
        <f t="shared" si="4"/>
        <v>152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32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'[1]29'!B54</f>
        <v>120</v>
      </c>
      <c r="C52" s="16">
        <f>'[1]29'!C54</f>
        <v>0</v>
      </c>
      <c r="D52" s="16">
        <f>'[1]29'!D54</f>
        <v>183</v>
      </c>
      <c r="E52" s="16">
        <f>'[1]29'!E54</f>
        <v>0</v>
      </c>
      <c r="F52" s="15">
        <f t="shared" si="6"/>
        <v>303</v>
      </c>
      <c r="G52" s="15">
        <f>'[1]29'!H54</f>
        <v>120</v>
      </c>
      <c r="H52" s="16">
        <f>'[1]29'!I54</f>
        <v>0</v>
      </c>
      <c r="I52" s="16">
        <f>'[1]29'!J54</f>
        <v>32</v>
      </c>
      <c r="J52" s="16">
        <f>'[1]29'!K54</f>
        <v>0</v>
      </c>
      <c r="K52" s="15">
        <f t="shared" si="4"/>
        <v>152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32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'[1]29'!B55</f>
        <v>120</v>
      </c>
      <c r="C53" s="16">
        <f>'[1]29'!C55</f>
        <v>0</v>
      </c>
      <c r="D53" s="16">
        <f>'[1]29'!D55</f>
        <v>183</v>
      </c>
      <c r="E53" s="16">
        <f>'[1]29'!E55</f>
        <v>0</v>
      </c>
      <c r="F53" s="15">
        <f t="shared" si="6"/>
        <v>303</v>
      </c>
      <c r="G53" s="15">
        <f>'[1]29'!H55</f>
        <v>120</v>
      </c>
      <c r="H53" s="16">
        <f>'[1]29'!I55</f>
        <v>0</v>
      </c>
      <c r="I53" s="16">
        <f>'[1]29'!J55</f>
        <v>32</v>
      </c>
      <c r="J53" s="16">
        <f>'[1]29'!K55</f>
        <v>0</v>
      </c>
      <c r="K53" s="15">
        <f t="shared" si="4"/>
        <v>152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32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'[1]29'!B56</f>
        <v>120</v>
      </c>
      <c r="C54" s="16">
        <f>'[1]29'!C56</f>
        <v>0</v>
      </c>
      <c r="D54" s="16">
        <f>'[1]29'!D56</f>
        <v>183</v>
      </c>
      <c r="E54" s="16">
        <f>'[1]29'!E56</f>
        <v>0</v>
      </c>
      <c r="F54" s="15">
        <f t="shared" si="6"/>
        <v>303</v>
      </c>
      <c r="G54" s="15">
        <f>'[1]29'!H56</f>
        <v>120</v>
      </c>
      <c r="H54" s="16">
        <f>'[1]29'!I56</f>
        <v>0</v>
      </c>
      <c r="I54" s="16">
        <f>'[1]29'!J56</f>
        <v>32</v>
      </c>
      <c r="J54" s="16">
        <f>'[1]29'!K56</f>
        <v>0</v>
      </c>
      <c r="K54" s="15">
        <f t="shared" si="4"/>
        <v>152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32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'[1]29'!B57</f>
        <v>120</v>
      </c>
      <c r="C55" s="16">
        <f>'[1]29'!C57</f>
        <v>0</v>
      </c>
      <c r="D55" s="16">
        <f>'[1]29'!D57</f>
        <v>183</v>
      </c>
      <c r="E55" s="16">
        <f>'[1]29'!E57</f>
        <v>0</v>
      </c>
      <c r="F55" s="15">
        <f t="shared" si="6"/>
        <v>303</v>
      </c>
      <c r="G55" s="15">
        <f>'[1]29'!H57</f>
        <v>120</v>
      </c>
      <c r="H55" s="16">
        <f>'[1]29'!I57</f>
        <v>0</v>
      </c>
      <c r="I55" s="16">
        <f>'[1]29'!J57</f>
        <v>32</v>
      </c>
      <c r="J55" s="16">
        <f>'[1]29'!K57</f>
        <v>0</v>
      </c>
      <c r="K55" s="15">
        <f t="shared" si="4"/>
        <v>152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32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'[1]29'!B58</f>
        <v>120</v>
      </c>
      <c r="C56" s="16">
        <f>'[1]29'!C58</f>
        <v>0</v>
      </c>
      <c r="D56" s="16">
        <f>'[1]29'!D58</f>
        <v>183</v>
      </c>
      <c r="E56" s="16">
        <f>'[1]29'!E58</f>
        <v>0</v>
      </c>
      <c r="F56" s="15">
        <f t="shared" si="6"/>
        <v>303</v>
      </c>
      <c r="G56" s="15">
        <f>'[1]29'!H58</f>
        <v>120</v>
      </c>
      <c r="H56" s="16">
        <f>'[1]29'!I58</f>
        <v>0</v>
      </c>
      <c r="I56" s="16">
        <f>'[1]29'!J58</f>
        <v>32</v>
      </c>
      <c r="J56" s="16">
        <f>'[1]29'!K58</f>
        <v>0</v>
      </c>
      <c r="K56" s="15">
        <f t="shared" si="4"/>
        <v>152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32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'[1]29'!B59</f>
        <v>120</v>
      </c>
      <c r="C57" s="16">
        <f>'[1]29'!C59</f>
        <v>0</v>
      </c>
      <c r="D57" s="16">
        <f>'[1]29'!D59</f>
        <v>183</v>
      </c>
      <c r="E57" s="16">
        <f>'[1]29'!E59</f>
        <v>0</v>
      </c>
      <c r="F57" s="15">
        <f t="shared" si="6"/>
        <v>303</v>
      </c>
      <c r="G57" s="15">
        <f>'[1]29'!H59</f>
        <v>120</v>
      </c>
      <c r="H57" s="16">
        <f>'[1]29'!I59</f>
        <v>0</v>
      </c>
      <c r="I57" s="16">
        <f>'[1]29'!J59</f>
        <v>32</v>
      </c>
      <c r="J57" s="16">
        <f>'[1]29'!K59</f>
        <v>0</v>
      </c>
      <c r="K57" s="15">
        <f t="shared" si="4"/>
        <v>152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32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'[1]29'!B60</f>
        <v>120</v>
      </c>
      <c r="C58" s="16">
        <f>'[1]29'!C60</f>
        <v>0</v>
      </c>
      <c r="D58" s="16">
        <f>'[1]29'!D60</f>
        <v>183</v>
      </c>
      <c r="E58" s="16">
        <f>'[1]29'!E60</f>
        <v>0</v>
      </c>
      <c r="F58" s="15">
        <f t="shared" si="6"/>
        <v>303</v>
      </c>
      <c r="G58" s="15">
        <f>'[1]29'!H60</f>
        <v>120</v>
      </c>
      <c r="H58" s="16">
        <f>'[1]29'!I60</f>
        <v>0</v>
      </c>
      <c r="I58" s="16">
        <f>'[1]29'!J60</f>
        <v>32</v>
      </c>
      <c r="J58" s="16">
        <f>'[1]29'!K60</f>
        <v>0</v>
      </c>
      <c r="K58" s="15">
        <f t="shared" si="4"/>
        <v>152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32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'[1]29'!B61</f>
        <v>120</v>
      </c>
      <c r="C59" s="16">
        <f>'[1]29'!C61</f>
        <v>0</v>
      </c>
      <c r="D59" s="16">
        <f>'[1]29'!D61</f>
        <v>183</v>
      </c>
      <c r="E59" s="16">
        <f>'[1]29'!E61</f>
        <v>0</v>
      </c>
      <c r="F59" s="15">
        <f t="shared" si="6"/>
        <v>303</v>
      </c>
      <c r="G59" s="15">
        <f>'[1]29'!H61</f>
        <v>120</v>
      </c>
      <c r="H59" s="16">
        <f>'[1]29'!I61</f>
        <v>0</v>
      </c>
      <c r="I59" s="16">
        <f>'[1]29'!J61</f>
        <v>32</v>
      </c>
      <c r="J59" s="16">
        <f>'[1]29'!K61</f>
        <v>0</v>
      </c>
      <c r="K59" s="15">
        <f t="shared" si="4"/>
        <v>152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32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'[1]29'!B62</f>
        <v>120</v>
      </c>
      <c r="C60" s="16">
        <f>'[1]29'!C62</f>
        <v>0</v>
      </c>
      <c r="D60" s="16">
        <f>'[1]29'!D62</f>
        <v>183</v>
      </c>
      <c r="E60" s="16">
        <f>'[1]29'!E62</f>
        <v>0</v>
      </c>
      <c r="F60" s="15">
        <f t="shared" si="6"/>
        <v>303</v>
      </c>
      <c r="G60" s="15">
        <f>'[1]29'!H62</f>
        <v>120</v>
      </c>
      <c r="H60" s="16">
        <f>'[1]29'!I62</f>
        <v>0</v>
      </c>
      <c r="I60" s="16">
        <f>'[1]29'!J62</f>
        <v>32</v>
      </c>
      <c r="J60" s="16">
        <f>'[1]29'!K62</f>
        <v>0</v>
      </c>
      <c r="K60" s="15">
        <f t="shared" si="4"/>
        <v>152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32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'[1]29'!B63</f>
        <v>120</v>
      </c>
      <c r="C61" s="16">
        <f>'[1]29'!C63</f>
        <v>0</v>
      </c>
      <c r="D61" s="16">
        <f>'[1]29'!D63</f>
        <v>183</v>
      </c>
      <c r="E61" s="16">
        <f>'[1]29'!E63</f>
        <v>0</v>
      </c>
      <c r="F61" s="15">
        <f t="shared" si="6"/>
        <v>303</v>
      </c>
      <c r="G61" s="15">
        <f>'[1]29'!H63</f>
        <v>120</v>
      </c>
      <c r="H61" s="16">
        <f>'[1]29'!I63</f>
        <v>0</v>
      </c>
      <c r="I61" s="16">
        <f>'[1]29'!J63</f>
        <v>30</v>
      </c>
      <c r="J61" s="16">
        <f>'[1]29'!K63</f>
        <v>0</v>
      </c>
      <c r="K61" s="15">
        <f t="shared" si="4"/>
        <v>150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'[1]29'!B64</f>
        <v>120</v>
      </c>
      <c r="C62" s="16">
        <f>'[1]29'!C64</f>
        <v>0</v>
      </c>
      <c r="D62" s="16">
        <f>'[1]29'!D64</f>
        <v>183</v>
      </c>
      <c r="E62" s="16">
        <f>'[1]29'!E64</f>
        <v>0</v>
      </c>
      <c r="F62" s="15">
        <f t="shared" si="6"/>
        <v>303</v>
      </c>
      <c r="G62" s="15">
        <f>'[1]29'!H64</f>
        <v>120</v>
      </c>
      <c r="H62" s="16">
        <f>'[1]29'!I64</f>
        <v>0</v>
      </c>
      <c r="I62" s="16">
        <f>'[1]29'!J64</f>
        <v>30</v>
      </c>
      <c r="J62" s="16">
        <f>'[1]29'!K64</f>
        <v>0</v>
      </c>
      <c r="K62" s="15">
        <f t="shared" si="4"/>
        <v>150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'[1]29'!B65</f>
        <v>120</v>
      </c>
      <c r="C63" s="16">
        <f>'[1]29'!C65</f>
        <v>0</v>
      </c>
      <c r="D63" s="16">
        <f>'[1]29'!D65</f>
        <v>183</v>
      </c>
      <c r="E63" s="16">
        <f>'[1]29'!E65</f>
        <v>0</v>
      </c>
      <c r="F63" s="15">
        <f t="shared" si="6"/>
        <v>303</v>
      </c>
      <c r="G63" s="15">
        <f>'[1]29'!H65</f>
        <v>120</v>
      </c>
      <c r="H63" s="16">
        <f>'[1]29'!I65</f>
        <v>0</v>
      </c>
      <c r="I63" s="16">
        <f>'[1]29'!J65</f>
        <v>30</v>
      </c>
      <c r="J63" s="16">
        <f>'[1]29'!K65</f>
        <v>0</v>
      </c>
      <c r="K63" s="15">
        <f t="shared" si="4"/>
        <v>150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'[1]29'!B66</f>
        <v>120</v>
      </c>
      <c r="C64" s="16">
        <f>'[1]29'!C66</f>
        <v>0</v>
      </c>
      <c r="D64" s="16">
        <f>'[1]29'!D66</f>
        <v>183</v>
      </c>
      <c r="E64" s="16">
        <f>'[1]29'!E66</f>
        <v>0</v>
      </c>
      <c r="F64" s="15">
        <f t="shared" si="6"/>
        <v>303</v>
      </c>
      <c r="G64" s="15">
        <f>'[1]29'!H66</f>
        <v>120</v>
      </c>
      <c r="H64" s="16">
        <f>'[1]29'!I66</f>
        <v>0</v>
      </c>
      <c r="I64" s="16">
        <f>'[1]29'!J66</f>
        <v>30</v>
      </c>
      <c r="J64" s="16">
        <f>'[1]29'!K66</f>
        <v>0</v>
      </c>
      <c r="K64" s="15">
        <f t="shared" si="4"/>
        <v>150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'[1]29'!B67</f>
        <v>120</v>
      </c>
      <c r="C65" s="16">
        <f>'[1]29'!C67</f>
        <v>0</v>
      </c>
      <c r="D65" s="16">
        <f>'[1]29'!D67</f>
        <v>183</v>
      </c>
      <c r="E65" s="16">
        <f>'[1]29'!E67</f>
        <v>0</v>
      </c>
      <c r="F65" s="15">
        <f t="shared" si="6"/>
        <v>303</v>
      </c>
      <c r="G65" s="15">
        <f>'[1]29'!H67</f>
        <v>120</v>
      </c>
      <c r="H65" s="16">
        <f>'[1]29'!I67</f>
        <v>0</v>
      </c>
      <c r="I65" s="16">
        <f>'[1]29'!J67</f>
        <v>30</v>
      </c>
      <c r="J65" s="16">
        <f>'[1]29'!K67</f>
        <v>0</v>
      </c>
      <c r="K65" s="15">
        <f t="shared" si="4"/>
        <v>150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'[1]29'!B68</f>
        <v>120</v>
      </c>
      <c r="C66" s="16">
        <f>'[1]29'!C68</f>
        <v>0</v>
      </c>
      <c r="D66" s="16">
        <f>'[1]29'!D68</f>
        <v>183</v>
      </c>
      <c r="E66" s="16">
        <f>'[1]29'!E68</f>
        <v>0</v>
      </c>
      <c r="F66" s="15">
        <f t="shared" si="6"/>
        <v>303</v>
      </c>
      <c r="G66" s="15">
        <f>'[1]29'!H68</f>
        <v>120</v>
      </c>
      <c r="H66" s="16">
        <f>'[1]29'!I68</f>
        <v>0</v>
      </c>
      <c r="I66" s="16">
        <f>'[1]29'!J68</f>
        <v>30</v>
      </c>
      <c r="J66" s="16">
        <f>'[1]29'!K68</f>
        <v>0</v>
      </c>
      <c r="K66" s="15">
        <f t="shared" si="4"/>
        <v>150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'[1]29'!B69</f>
        <v>120</v>
      </c>
      <c r="C67" s="16">
        <f>'[1]29'!C69</f>
        <v>0</v>
      </c>
      <c r="D67" s="16">
        <f>'[1]29'!D69</f>
        <v>183</v>
      </c>
      <c r="E67" s="16">
        <f>'[1]29'!E69</f>
        <v>0</v>
      </c>
      <c r="F67" s="15">
        <f t="shared" si="6"/>
        <v>303</v>
      </c>
      <c r="G67" s="15">
        <f>'[1]29'!H69</f>
        <v>120</v>
      </c>
      <c r="H67" s="16">
        <f>'[1]29'!I69</f>
        <v>0</v>
      </c>
      <c r="I67" s="16">
        <f>'[1]29'!J69</f>
        <v>30</v>
      </c>
      <c r="J67" s="16">
        <f>'[1]29'!K69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'[1]29'!B70</f>
        <v>120</v>
      </c>
      <c r="C68" s="16">
        <f>'[1]29'!C70</f>
        <v>0</v>
      </c>
      <c r="D68" s="16">
        <f>'[1]29'!D70</f>
        <v>183</v>
      </c>
      <c r="E68" s="16">
        <f>'[1]29'!E70</f>
        <v>0</v>
      </c>
      <c r="F68" s="15">
        <f t="shared" si="6"/>
        <v>303</v>
      </c>
      <c r="G68" s="15">
        <f>'[1]29'!H70</f>
        <v>120</v>
      </c>
      <c r="H68" s="16">
        <f>'[1]29'!I70</f>
        <v>0</v>
      </c>
      <c r="I68" s="16">
        <f>'[1]29'!J70</f>
        <v>30</v>
      </c>
      <c r="J68" s="16">
        <f>'[1]29'!K70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'[1]29'!B71</f>
        <v>120</v>
      </c>
      <c r="C69" s="16">
        <f>'[1]29'!C71</f>
        <v>0</v>
      </c>
      <c r="D69" s="16">
        <f>'[1]29'!D71</f>
        <v>183</v>
      </c>
      <c r="E69" s="16">
        <f>'[1]29'!E71</f>
        <v>0</v>
      </c>
      <c r="F69" s="15">
        <f t="shared" ref="F69:F98" si="17">SUM(B69:E69)</f>
        <v>303</v>
      </c>
      <c r="G69" s="15">
        <f>'[1]29'!H71</f>
        <v>120</v>
      </c>
      <c r="H69" s="16">
        <f>'[1]29'!I71</f>
        <v>0</v>
      </c>
      <c r="I69" s="16">
        <f>'[1]29'!J71</f>
        <v>30</v>
      </c>
      <c r="J69" s="16">
        <f>'[1]29'!K71</f>
        <v>0</v>
      </c>
      <c r="K69" s="15">
        <f t="shared" si="15"/>
        <v>150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'[1]29'!B72</f>
        <v>120</v>
      </c>
      <c r="C70" s="16">
        <f>'[1]29'!C72</f>
        <v>0</v>
      </c>
      <c r="D70" s="16">
        <f>'[1]29'!D72</f>
        <v>183</v>
      </c>
      <c r="E70" s="16">
        <f>'[1]29'!E72</f>
        <v>0</v>
      </c>
      <c r="F70" s="15">
        <f t="shared" si="17"/>
        <v>303</v>
      </c>
      <c r="G70" s="15">
        <f>'[1]29'!H72</f>
        <v>120</v>
      </c>
      <c r="H70" s="16">
        <f>'[1]29'!I72</f>
        <v>0</v>
      </c>
      <c r="I70" s="16">
        <f>'[1]29'!J72</f>
        <v>30</v>
      </c>
      <c r="J70" s="16">
        <f>'[1]29'!K72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'[1]29'!B73</f>
        <v>120</v>
      </c>
      <c r="C71" s="16">
        <f>'[1]29'!C73</f>
        <v>0</v>
      </c>
      <c r="D71" s="16">
        <f>'[1]29'!D73</f>
        <v>187</v>
      </c>
      <c r="E71" s="16">
        <f>'[1]29'!E73</f>
        <v>0</v>
      </c>
      <c r="F71" s="15">
        <f t="shared" si="17"/>
        <v>307</v>
      </c>
      <c r="G71" s="15">
        <f>'[1]29'!H73</f>
        <v>120</v>
      </c>
      <c r="H71" s="16">
        <f>'[1]29'!I73</f>
        <v>0</v>
      </c>
      <c r="I71" s="16">
        <f>'[1]29'!J73</f>
        <v>36</v>
      </c>
      <c r="J71" s="16">
        <f>'[1]29'!K73</f>
        <v>0</v>
      </c>
      <c r="K71" s="15">
        <f t="shared" si="15"/>
        <v>156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36</v>
      </c>
      <c r="P71" s="16">
        <f t="shared" si="14"/>
        <v>0</v>
      </c>
      <c r="Q71" s="17">
        <f t="shared" si="16"/>
        <v>156</v>
      </c>
    </row>
    <row r="72" spans="1:19">
      <c r="A72" s="8" t="s">
        <v>114</v>
      </c>
      <c r="B72" s="15">
        <f>'[1]29'!B74</f>
        <v>120</v>
      </c>
      <c r="C72" s="16">
        <f>'[1]29'!C74</f>
        <v>0</v>
      </c>
      <c r="D72" s="16">
        <f>'[1]29'!D74</f>
        <v>187</v>
      </c>
      <c r="E72" s="16">
        <f>'[1]29'!E74</f>
        <v>0</v>
      </c>
      <c r="F72" s="15">
        <f t="shared" si="17"/>
        <v>307</v>
      </c>
      <c r="G72" s="15">
        <f>'[1]29'!H74</f>
        <v>120</v>
      </c>
      <c r="H72" s="16">
        <f>'[1]29'!I74</f>
        <v>0</v>
      </c>
      <c r="I72" s="16">
        <f>'[1]29'!J74</f>
        <v>36</v>
      </c>
      <c r="J72" s="16">
        <f>'[1]29'!K74</f>
        <v>0</v>
      </c>
      <c r="K72" s="15">
        <f t="shared" si="15"/>
        <v>156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36</v>
      </c>
      <c r="P72" s="16">
        <f t="shared" si="14"/>
        <v>0</v>
      </c>
      <c r="Q72" s="17">
        <f t="shared" si="16"/>
        <v>156</v>
      </c>
    </row>
    <row r="73" spans="1:19">
      <c r="A73" s="8" t="s">
        <v>115</v>
      </c>
      <c r="B73" s="15">
        <f>'[1]29'!B75</f>
        <v>120</v>
      </c>
      <c r="C73" s="16">
        <f>'[1]29'!C75</f>
        <v>0</v>
      </c>
      <c r="D73" s="16">
        <f>'[1]29'!D75</f>
        <v>187</v>
      </c>
      <c r="E73" s="16">
        <f>'[1]29'!E75</f>
        <v>0</v>
      </c>
      <c r="F73" s="15">
        <f t="shared" si="17"/>
        <v>307</v>
      </c>
      <c r="G73" s="15">
        <f>'[1]29'!H75</f>
        <v>120</v>
      </c>
      <c r="H73" s="16">
        <f>'[1]29'!I75</f>
        <v>0</v>
      </c>
      <c r="I73" s="16">
        <f>'[1]29'!J75</f>
        <v>36</v>
      </c>
      <c r="J73" s="16">
        <f>'[1]29'!K75</f>
        <v>0</v>
      </c>
      <c r="K73" s="15">
        <f t="shared" si="15"/>
        <v>156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36</v>
      </c>
      <c r="P73" s="16">
        <f t="shared" si="14"/>
        <v>0</v>
      </c>
      <c r="Q73" s="17">
        <f t="shared" si="16"/>
        <v>156</v>
      </c>
    </row>
    <row r="74" spans="1:19">
      <c r="A74" s="8" t="s">
        <v>116</v>
      </c>
      <c r="B74" s="15">
        <f>'[1]29'!B76</f>
        <v>120</v>
      </c>
      <c r="C74" s="16">
        <f>'[1]29'!C76</f>
        <v>0</v>
      </c>
      <c r="D74" s="16">
        <f>'[1]29'!D76</f>
        <v>187</v>
      </c>
      <c r="E74" s="16">
        <f>'[1]29'!E76</f>
        <v>0</v>
      </c>
      <c r="F74" s="15">
        <f t="shared" si="17"/>
        <v>307</v>
      </c>
      <c r="G74" s="15">
        <f>'[1]29'!H76</f>
        <v>120</v>
      </c>
      <c r="H74" s="16">
        <f>'[1]29'!I76</f>
        <v>0</v>
      </c>
      <c r="I74" s="16">
        <f>'[1]29'!J76</f>
        <v>36</v>
      </c>
      <c r="J74" s="16">
        <f>'[1]29'!K76</f>
        <v>0</v>
      </c>
      <c r="K74" s="15">
        <f t="shared" si="15"/>
        <v>156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36</v>
      </c>
      <c r="P74" s="16">
        <f t="shared" si="14"/>
        <v>0</v>
      </c>
      <c r="Q74" s="17">
        <f t="shared" si="16"/>
        <v>156</v>
      </c>
    </row>
    <row r="75" spans="1:19">
      <c r="A75" s="8" t="s">
        <v>117</v>
      </c>
      <c r="B75" s="15">
        <f>'[1]29'!B77</f>
        <v>120</v>
      </c>
      <c r="C75" s="16">
        <f>'[1]29'!C77</f>
        <v>0</v>
      </c>
      <c r="D75" s="16">
        <f>'[1]29'!D77</f>
        <v>187</v>
      </c>
      <c r="E75" s="16">
        <f>'[1]29'!E77</f>
        <v>0</v>
      </c>
      <c r="F75" s="15">
        <f t="shared" si="17"/>
        <v>307</v>
      </c>
      <c r="G75" s="15">
        <f>'[1]29'!H77</f>
        <v>120</v>
      </c>
      <c r="H75" s="16">
        <f>'[1]29'!I77</f>
        <v>0</v>
      </c>
      <c r="I75" s="16">
        <f>'[1]29'!J77</f>
        <v>38</v>
      </c>
      <c r="J75" s="16">
        <f>'[1]29'!K77</f>
        <v>0</v>
      </c>
      <c r="K75" s="15">
        <f t="shared" si="15"/>
        <v>158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38</v>
      </c>
      <c r="P75" s="16">
        <f t="shared" si="14"/>
        <v>0</v>
      </c>
      <c r="Q75" s="17">
        <f t="shared" si="16"/>
        <v>158</v>
      </c>
    </row>
    <row r="76" spans="1:19">
      <c r="A76" s="8" t="s">
        <v>118</v>
      </c>
      <c r="B76" s="15">
        <f>'[1]29'!B78</f>
        <v>120</v>
      </c>
      <c r="C76" s="16">
        <f>'[1]29'!C78</f>
        <v>0</v>
      </c>
      <c r="D76" s="16">
        <f>'[1]29'!D78</f>
        <v>187</v>
      </c>
      <c r="E76" s="16">
        <f>'[1]29'!E78</f>
        <v>0</v>
      </c>
      <c r="F76" s="15">
        <f t="shared" si="17"/>
        <v>307</v>
      </c>
      <c r="G76" s="15">
        <f>'[1]29'!H78</f>
        <v>120</v>
      </c>
      <c r="H76" s="16">
        <f>'[1]29'!I78</f>
        <v>0</v>
      </c>
      <c r="I76" s="16">
        <f>'[1]29'!J78</f>
        <v>38</v>
      </c>
      <c r="J76" s="16">
        <f>'[1]29'!K78</f>
        <v>0</v>
      </c>
      <c r="K76" s="15">
        <f t="shared" si="15"/>
        <v>158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38</v>
      </c>
      <c r="P76" s="16">
        <f t="shared" si="14"/>
        <v>0</v>
      </c>
      <c r="Q76" s="17">
        <f t="shared" si="16"/>
        <v>158</v>
      </c>
    </row>
    <row r="77" spans="1:19">
      <c r="A77" s="8" t="s">
        <v>119</v>
      </c>
      <c r="B77" s="15">
        <f>'[1]29'!B79</f>
        <v>120</v>
      </c>
      <c r="C77" s="16">
        <f>'[1]29'!C79</f>
        <v>0</v>
      </c>
      <c r="D77" s="16">
        <f>'[1]29'!D79</f>
        <v>187</v>
      </c>
      <c r="E77" s="16">
        <f>'[1]29'!E79</f>
        <v>0</v>
      </c>
      <c r="F77" s="15">
        <f t="shared" si="17"/>
        <v>307</v>
      </c>
      <c r="G77" s="15">
        <f>'[1]29'!H79</f>
        <v>120</v>
      </c>
      <c r="H77" s="16">
        <f>'[1]29'!I79</f>
        <v>0</v>
      </c>
      <c r="I77" s="16">
        <f>'[1]29'!J79</f>
        <v>38</v>
      </c>
      <c r="J77" s="16">
        <f>'[1]29'!K79</f>
        <v>0</v>
      </c>
      <c r="K77" s="15">
        <f t="shared" si="15"/>
        <v>158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38</v>
      </c>
      <c r="P77" s="16">
        <f t="shared" si="14"/>
        <v>0</v>
      </c>
      <c r="Q77" s="17">
        <f t="shared" si="16"/>
        <v>158</v>
      </c>
    </row>
    <row r="78" spans="1:19">
      <c r="A78" s="8" t="s">
        <v>120</v>
      </c>
      <c r="B78" s="15">
        <f>'[1]29'!B80</f>
        <v>120</v>
      </c>
      <c r="C78" s="16">
        <f>'[1]29'!C80</f>
        <v>0</v>
      </c>
      <c r="D78" s="16">
        <f>'[1]29'!D80</f>
        <v>187</v>
      </c>
      <c r="E78" s="16">
        <f>'[1]29'!E80</f>
        <v>0</v>
      </c>
      <c r="F78" s="15">
        <f t="shared" si="17"/>
        <v>307</v>
      </c>
      <c r="G78" s="15">
        <f>'[1]29'!H80</f>
        <v>120</v>
      </c>
      <c r="H78" s="16">
        <f>'[1]29'!I80</f>
        <v>0</v>
      </c>
      <c r="I78" s="16">
        <f>'[1]29'!J80</f>
        <v>38</v>
      </c>
      <c r="J78" s="16">
        <f>'[1]29'!K80</f>
        <v>0</v>
      </c>
      <c r="K78" s="15">
        <f t="shared" si="15"/>
        <v>158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38</v>
      </c>
      <c r="P78" s="16">
        <f t="shared" si="14"/>
        <v>0</v>
      </c>
      <c r="Q78" s="17">
        <f t="shared" si="16"/>
        <v>158</v>
      </c>
    </row>
    <row r="79" spans="1:19">
      <c r="A79" s="8" t="s">
        <v>121</v>
      </c>
      <c r="B79" s="15">
        <f>'[1]29'!B81</f>
        <v>120</v>
      </c>
      <c r="C79" s="16">
        <f>'[1]29'!C81</f>
        <v>0</v>
      </c>
      <c r="D79" s="16">
        <f>'[1]29'!D81</f>
        <v>187</v>
      </c>
      <c r="E79" s="16">
        <f>'[1]29'!E81</f>
        <v>0</v>
      </c>
      <c r="F79" s="15">
        <f t="shared" si="17"/>
        <v>307</v>
      </c>
      <c r="G79" s="15">
        <f>'[1]29'!H81</f>
        <v>120</v>
      </c>
      <c r="H79" s="16">
        <f>'[1]29'!I81</f>
        <v>0</v>
      </c>
      <c r="I79" s="16">
        <f>'[1]29'!J81</f>
        <v>38</v>
      </c>
      <c r="J79" s="16">
        <f>'[1]29'!K81</f>
        <v>0</v>
      </c>
      <c r="K79" s="15">
        <f t="shared" si="15"/>
        <v>158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38</v>
      </c>
      <c r="P79" s="16">
        <f t="shared" si="14"/>
        <v>0</v>
      </c>
      <c r="Q79" s="17">
        <f t="shared" si="16"/>
        <v>158</v>
      </c>
    </row>
    <row r="80" spans="1:19">
      <c r="A80" s="8" t="s">
        <v>122</v>
      </c>
      <c r="B80" s="15">
        <f>'[1]29'!B82</f>
        <v>120</v>
      </c>
      <c r="C80" s="16">
        <f>'[1]29'!C82</f>
        <v>0</v>
      </c>
      <c r="D80" s="16">
        <f>'[1]29'!D82</f>
        <v>187</v>
      </c>
      <c r="E80" s="16">
        <f>'[1]29'!E82</f>
        <v>0</v>
      </c>
      <c r="F80" s="15">
        <f t="shared" si="17"/>
        <v>307</v>
      </c>
      <c r="G80" s="15">
        <f>'[1]29'!H82</f>
        <v>120</v>
      </c>
      <c r="H80" s="16">
        <f>'[1]29'!I82</f>
        <v>0</v>
      </c>
      <c r="I80" s="16">
        <f>'[1]29'!J82</f>
        <v>38</v>
      </c>
      <c r="J80" s="16">
        <f>'[1]29'!K82</f>
        <v>0</v>
      </c>
      <c r="K80" s="15">
        <f t="shared" si="15"/>
        <v>158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38</v>
      </c>
      <c r="P80" s="16">
        <f t="shared" si="14"/>
        <v>0</v>
      </c>
      <c r="Q80" s="17">
        <f t="shared" si="16"/>
        <v>158</v>
      </c>
    </row>
    <row r="81" spans="1:17">
      <c r="A81" s="8" t="s">
        <v>123</v>
      </c>
      <c r="B81" s="15">
        <f>'[1]29'!B83</f>
        <v>120</v>
      </c>
      <c r="C81" s="16">
        <f>'[1]29'!C83</f>
        <v>0</v>
      </c>
      <c r="D81" s="16">
        <f>'[1]29'!D83</f>
        <v>187</v>
      </c>
      <c r="E81" s="16">
        <f>'[1]29'!E83</f>
        <v>0</v>
      </c>
      <c r="F81" s="15">
        <f t="shared" si="17"/>
        <v>307</v>
      </c>
      <c r="G81" s="15">
        <f>'[1]29'!H83</f>
        <v>120</v>
      </c>
      <c r="H81" s="16">
        <f>'[1]29'!I83</f>
        <v>0</v>
      </c>
      <c r="I81" s="16">
        <f>'[1]29'!J83</f>
        <v>38</v>
      </c>
      <c r="J81" s="16">
        <f>'[1]29'!K83</f>
        <v>0</v>
      </c>
      <c r="K81" s="15">
        <f t="shared" si="15"/>
        <v>158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38</v>
      </c>
      <c r="P81" s="16">
        <f t="shared" si="14"/>
        <v>0</v>
      </c>
      <c r="Q81" s="17">
        <f t="shared" si="16"/>
        <v>158</v>
      </c>
    </row>
    <row r="82" spans="1:17">
      <c r="A82" s="8" t="s">
        <v>124</v>
      </c>
      <c r="B82" s="15">
        <f>'[1]29'!B84</f>
        <v>120</v>
      </c>
      <c r="C82" s="16">
        <f>'[1]29'!C84</f>
        <v>0</v>
      </c>
      <c r="D82" s="16">
        <f>'[1]29'!D84</f>
        <v>187</v>
      </c>
      <c r="E82" s="16">
        <f>'[1]29'!E84</f>
        <v>0</v>
      </c>
      <c r="F82" s="15">
        <f t="shared" si="17"/>
        <v>307</v>
      </c>
      <c r="G82" s="15">
        <f>'[1]29'!H84</f>
        <v>120</v>
      </c>
      <c r="H82" s="16">
        <f>'[1]29'!I84</f>
        <v>0</v>
      </c>
      <c r="I82" s="16">
        <f>'[1]29'!J84</f>
        <v>38</v>
      </c>
      <c r="J82" s="16">
        <f>'[1]29'!K84</f>
        <v>0</v>
      </c>
      <c r="K82" s="15">
        <f t="shared" si="15"/>
        <v>158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38</v>
      </c>
      <c r="P82" s="16">
        <f t="shared" si="14"/>
        <v>0</v>
      </c>
      <c r="Q82" s="17">
        <f t="shared" si="16"/>
        <v>158</v>
      </c>
    </row>
    <row r="83" spans="1:17">
      <c r="A83" s="8" t="s">
        <v>125</v>
      </c>
      <c r="B83" s="15">
        <f>'[1]29'!B85</f>
        <v>120</v>
      </c>
      <c r="C83" s="16">
        <f>'[1]29'!C85</f>
        <v>0</v>
      </c>
      <c r="D83" s="16">
        <f>'[1]29'!D85</f>
        <v>187</v>
      </c>
      <c r="E83" s="16">
        <f>'[1]29'!E85</f>
        <v>0</v>
      </c>
      <c r="F83" s="15">
        <f t="shared" si="17"/>
        <v>307</v>
      </c>
      <c r="G83" s="15">
        <f>'[1]29'!H85</f>
        <v>120</v>
      </c>
      <c r="H83" s="16">
        <f>'[1]29'!I85</f>
        <v>0</v>
      </c>
      <c r="I83" s="16">
        <f>'[1]29'!J85</f>
        <v>39</v>
      </c>
      <c r="J83" s="16">
        <f>'[1]29'!K85</f>
        <v>0</v>
      </c>
      <c r="K83" s="15">
        <f t="shared" si="15"/>
        <v>159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39</v>
      </c>
      <c r="P83" s="16">
        <f t="shared" si="14"/>
        <v>0</v>
      </c>
      <c r="Q83" s="17">
        <f t="shared" si="16"/>
        <v>159</v>
      </c>
    </row>
    <row r="84" spans="1:17">
      <c r="A84" s="8" t="s">
        <v>126</v>
      </c>
      <c r="B84" s="15">
        <f>'[1]29'!B86</f>
        <v>120</v>
      </c>
      <c r="C84" s="16">
        <f>'[1]29'!C86</f>
        <v>0</v>
      </c>
      <c r="D84" s="16">
        <f>'[1]29'!D86</f>
        <v>187</v>
      </c>
      <c r="E84" s="16">
        <f>'[1]29'!E86</f>
        <v>0</v>
      </c>
      <c r="F84" s="15">
        <f t="shared" si="17"/>
        <v>307</v>
      </c>
      <c r="G84" s="15">
        <f>'[1]29'!H86</f>
        <v>120</v>
      </c>
      <c r="H84" s="16">
        <f>'[1]29'!I86</f>
        <v>0</v>
      </c>
      <c r="I84" s="16">
        <f>'[1]29'!J86</f>
        <v>39</v>
      </c>
      <c r="J84" s="16">
        <f>'[1]29'!K86</f>
        <v>0</v>
      </c>
      <c r="K84" s="15">
        <f t="shared" si="15"/>
        <v>159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39</v>
      </c>
      <c r="P84" s="16">
        <f t="shared" si="14"/>
        <v>0</v>
      </c>
      <c r="Q84" s="17">
        <f t="shared" si="16"/>
        <v>159</v>
      </c>
    </row>
    <row r="85" spans="1:17">
      <c r="A85" s="8" t="s">
        <v>127</v>
      </c>
      <c r="B85" s="15">
        <f>'[1]29'!B87</f>
        <v>120</v>
      </c>
      <c r="C85" s="16">
        <f>'[1]29'!C87</f>
        <v>0</v>
      </c>
      <c r="D85" s="16">
        <f>'[1]29'!D87</f>
        <v>187</v>
      </c>
      <c r="E85" s="16">
        <f>'[1]29'!E87</f>
        <v>0</v>
      </c>
      <c r="F85" s="15">
        <f t="shared" si="17"/>
        <v>307</v>
      </c>
      <c r="G85" s="15">
        <f>'[1]29'!H87</f>
        <v>120</v>
      </c>
      <c r="H85" s="16">
        <f>'[1]29'!I87</f>
        <v>0</v>
      </c>
      <c r="I85" s="16">
        <f>'[1]29'!J87</f>
        <v>39</v>
      </c>
      <c r="J85" s="16">
        <f>'[1]29'!K87</f>
        <v>0</v>
      </c>
      <c r="K85" s="15">
        <f t="shared" si="15"/>
        <v>159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39</v>
      </c>
      <c r="P85" s="16">
        <f t="shared" si="14"/>
        <v>0</v>
      </c>
      <c r="Q85" s="17">
        <f t="shared" si="16"/>
        <v>159</v>
      </c>
    </row>
    <row r="86" spans="1:17">
      <c r="A86" s="8" t="s">
        <v>128</v>
      </c>
      <c r="B86" s="15">
        <f>'[1]29'!B88</f>
        <v>120</v>
      </c>
      <c r="C86" s="16">
        <f>'[1]29'!C88</f>
        <v>0</v>
      </c>
      <c r="D86" s="16">
        <f>'[1]29'!D88</f>
        <v>187</v>
      </c>
      <c r="E86" s="16">
        <f>'[1]29'!E88</f>
        <v>0</v>
      </c>
      <c r="F86" s="15">
        <f t="shared" si="17"/>
        <v>307</v>
      </c>
      <c r="G86" s="15">
        <f>'[1]29'!H88</f>
        <v>120</v>
      </c>
      <c r="H86" s="16">
        <f>'[1]29'!I88</f>
        <v>0</v>
      </c>
      <c r="I86" s="16">
        <f>'[1]29'!J88</f>
        <v>39</v>
      </c>
      <c r="J86" s="16">
        <f>'[1]29'!K88</f>
        <v>0</v>
      </c>
      <c r="K86" s="15">
        <f t="shared" si="15"/>
        <v>159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39</v>
      </c>
      <c r="P86" s="16">
        <f t="shared" si="14"/>
        <v>0</v>
      </c>
      <c r="Q86" s="17">
        <f t="shared" si="16"/>
        <v>159</v>
      </c>
    </row>
    <row r="87" spans="1:17">
      <c r="A87" s="8" t="s">
        <v>129</v>
      </c>
      <c r="B87" s="15">
        <f>'[1]29'!B89</f>
        <v>120</v>
      </c>
      <c r="C87" s="16">
        <f>'[1]29'!C89</f>
        <v>0</v>
      </c>
      <c r="D87" s="16">
        <f>'[1]29'!D89</f>
        <v>187</v>
      </c>
      <c r="E87" s="16">
        <f>'[1]29'!E89</f>
        <v>0</v>
      </c>
      <c r="F87" s="15">
        <f t="shared" si="17"/>
        <v>307</v>
      </c>
      <c r="G87" s="15">
        <f>'[1]29'!H89</f>
        <v>120</v>
      </c>
      <c r="H87" s="16">
        <f>'[1]29'!I89</f>
        <v>0</v>
      </c>
      <c r="I87" s="16">
        <f>'[1]29'!J89</f>
        <v>39</v>
      </c>
      <c r="J87" s="16">
        <f>'[1]29'!K89</f>
        <v>0</v>
      </c>
      <c r="K87" s="15">
        <f t="shared" si="15"/>
        <v>159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39</v>
      </c>
      <c r="P87" s="16">
        <f t="shared" si="14"/>
        <v>0</v>
      </c>
      <c r="Q87" s="17">
        <f t="shared" si="16"/>
        <v>159</v>
      </c>
    </row>
    <row r="88" spans="1:17">
      <c r="A88" s="8" t="s">
        <v>130</v>
      </c>
      <c r="B88" s="15">
        <f>'[1]29'!B90</f>
        <v>120</v>
      </c>
      <c r="C88" s="16">
        <f>'[1]29'!C90</f>
        <v>0</v>
      </c>
      <c r="D88" s="16">
        <f>'[1]29'!D90</f>
        <v>187</v>
      </c>
      <c r="E88" s="16">
        <f>'[1]29'!E90</f>
        <v>0</v>
      </c>
      <c r="F88" s="15">
        <f t="shared" si="17"/>
        <v>307</v>
      </c>
      <c r="G88" s="15">
        <f>'[1]29'!H90</f>
        <v>120</v>
      </c>
      <c r="H88" s="16">
        <f>'[1]29'!I90</f>
        <v>0</v>
      </c>
      <c r="I88" s="16">
        <f>'[1]29'!J90</f>
        <v>39</v>
      </c>
      <c r="J88" s="16">
        <f>'[1]29'!K90</f>
        <v>0</v>
      </c>
      <c r="K88" s="15">
        <f t="shared" si="15"/>
        <v>159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39</v>
      </c>
      <c r="P88" s="16">
        <f t="shared" si="14"/>
        <v>0</v>
      </c>
      <c r="Q88" s="17">
        <f t="shared" si="16"/>
        <v>159</v>
      </c>
    </row>
    <row r="89" spans="1:17">
      <c r="A89" s="8" t="s">
        <v>131</v>
      </c>
      <c r="B89" s="15">
        <f>'[1]29'!B91</f>
        <v>120</v>
      </c>
      <c r="C89" s="16">
        <f>'[1]29'!C91</f>
        <v>0</v>
      </c>
      <c r="D89" s="16">
        <f>'[1]29'!D91</f>
        <v>187</v>
      </c>
      <c r="E89" s="16">
        <f>'[1]29'!E91</f>
        <v>0</v>
      </c>
      <c r="F89" s="15">
        <f t="shared" si="17"/>
        <v>307</v>
      </c>
      <c r="G89" s="15">
        <f>'[1]29'!H91</f>
        <v>120</v>
      </c>
      <c r="H89" s="16">
        <f>'[1]29'!I91</f>
        <v>0</v>
      </c>
      <c r="I89" s="16">
        <f>'[1]29'!J91</f>
        <v>39</v>
      </c>
      <c r="J89" s="16">
        <f>'[1]29'!K91</f>
        <v>0</v>
      </c>
      <c r="K89" s="15">
        <f t="shared" si="15"/>
        <v>159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39</v>
      </c>
      <c r="P89" s="16">
        <f t="shared" si="14"/>
        <v>0</v>
      </c>
      <c r="Q89" s="17">
        <f t="shared" si="16"/>
        <v>159</v>
      </c>
    </row>
    <row r="90" spans="1:17">
      <c r="A90" s="8" t="s">
        <v>132</v>
      </c>
      <c r="B90" s="15">
        <f>'[1]29'!B92</f>
        <v>120</v>
      </c>
      <c r="C90" s="16">
        <f>'[1]29'!C92</f>
        <v>0</v>
      </c>
      <c r="D90" s="16">
        <f>'[1]29'!D92</f>
        <v>187</v>
      </c>
      <c r="E90" s="16">
        <f>'[1]29'!E92</f>
        <v>0</v>
      </c>
      <c r="F90" s="15">
        <f t="shared" si="17"/>
        <v>307</v>
      </c>
      <c r="G90" s="15">
        <f>'[1]29'!H92</f>
        <v>120</v>
      </c>
      <c r="H90" s="16">
        <f>'[1]29'!I92</f>
        <v>0</v>
      </c>
      <c r="I90" s="16">
        <f>'[1]29'!J92</f>
        <v>39</v>
      </c>
      <c r="J90" s="16">
        <f>'[1]29'!K92</f>
        <v>0</v>
      </c>
      <c r="K90" s="15">
        <f t="shared" si="15"/>
        <v>159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39</v>
      </c>
      <c r="P90" s="16">
        <f t="shared" si="14"/>
        <v>0</v>
      </c>
      <c r="Q90" s="17">
        <f t="shared" si="16"/>
        <v>159</v>
      </c>
    </row>
    <row r="91" spans="1:17">
      <c r="A91" s="8" t="s">
        <v>133</v>
      </c>
      <c r="B91" s="15">
        <f>'[1]29'!B93</f>
        <v>120</v>
      </c>
      <c r="C91" s="16">
        <f>'[1]29'!C93</f>
        <v>0</v>
      </c>
      <c r="D91" s="16">
        <f>'[1]29'!D93</f>
        <v>187</v>
      </c>
      <c r="E91" s="16">
        <f>'[1]29'!E93</f>
        <v>0</v>
      </c>
      <c r="F91" s="15">
        <f t="shared" si="17"/>
        <v>307</v>
      </c>
      <c r="G91" s="15">
        <f>'[1]29'!H93</f>
        <v>120</v>
      </c>
      <c r="H91" s="16">
        <f>'[1]29'!I93</f>
        <v>0</v>
      </c>
      <c r="I91" s="16">
        <f>'[1]29'!J93</f>
        <v>39</v>
      </c>
      <c r="J91" s="16">
        <f>'[1]29'!K93</f>
        <v>0</v>
      </c>
      <c r="K91" s="15">
        <f t="shared" si="15"/>
        <v>159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39</v>
      </c>
      <c r="P91" s="16">
        <f t="shared" si="14"/>
        <v>0</v>
      </c>
      <c r="Q91" s="17">
        <f t="shared" si="16"/>
        <v>159</v>
      </c>
    </row>
    <row r="92" spans="1:17">
      <c r="A92" s="8" t="s">
        <v>134</v>
      </c>
      <c r="B92" s="15">
        <f>'[1]29'!B94</f>
        <v>120</v>
      </c>
      <c r="C92" s="16">
        <f>'[1]29'!C94</f>
        <v>0</v>
      </c>
      <c r="D92" s="16">
        <f>'[1]29'!D94</f>
        <v>187</v>
      </c>
      <c r="E92" s="16">
        <f>'[1]29'!E94</f>
        <v>0</v>
      </c>
      <c r="F92" s="15">
        <f t="shared" si="17"/>
        <v>307</v>
      </c>
      <c r="G92" s="15">
        <f>'[1]29'!H94</f>
        <v>120</v>
      </c>
      <c r="H92" s="16">
        <f>'[1]29'!I94</f>
        <v>0</v>
      </c>
      <c r="I92" s="16">
        <f>'[1]29'!J94</f>
        <v>39</v>
      </c>
      <c r="J92" s="16">
        <f>'[1]29'!K94</f>
        <v>0</v>
      </c>
      <c r="K92" s="15">
        <f t="shared" si="15"/>
        <v>159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39</v>
      </c>
      <c r="P92" s="16">
        <f t="shared" si="14"/>
        <v>0</v>
      </c>
      <c r="Q92" s="17">
        <f t="shared" si="16"/>
        <v>159</v>
      </c>
    </row>
    <row r="93" spans="1:17">
      <c r="A93" s="8" t="s">
        <v>135</v>
      </c>
      <c r="B93" s="15">
        <f>'[1]29'!B95</f>
        <v>120</v>
      </c>
      <c r="C93" s="16">
        <f>'[1]29'!C95</f>
        <v>0</v>
      </c>
      <c r="D93" s="16">
        <f>'[1]29'!D95</f>
        <v>187</v>
      </c>
      <c r="E93" s="16">
        <f>'[1]29'!E95</f>
        <v>0</v>
      </c>
      <c r="F93" s="15">
        <f t="shared" si="17"/>
        <v>307</v>
      </c>
      <c r="G93" s="15">
        <f>'[1]29'!H95</f>
        <v>120</v>
      </c>
      <c r="H93" s="16">
        <f>'[1]29'!I95</f>
        <v>0</v>
      </c>
      <c r="I93" s="16">
        <f>'[1]29'!J95</f>
        <v>39</v>
      </c>
      <c r="J93" s="16">
        <f>'[1]29'!K95</f>
        <v>0</v>
      </c>
      <c r="K93" s="15">
        <f t="shared" si="15"/>
        <v>159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39</v>
      </c>
      <c r="P93" s="16">
        <f t="shared" si="14"/>
        <v>0</v>
      </c>
      <c r="Q93" s="17">
        <f t="shared" si="16"/>
        <v>159</v>
      </c>
    </row>
    <row r="94" spans="1:17">
      <c r="A94" s="8" t="s">
        <v>136</v>
      </c>
      <c r="B94" s="15">
        <f>'[1]29'!B96</f>
        <v>120</v>
      </c>
      <c r="C94" s="16">
        <f>'[1]29'!C96</f>
        <v>0</v>
      </c>
      <c r="D94" s="16">
        <f>'[1]29'!D96</f>
        <v>187</v>
      </c>
      <c r="E94" s="16">
        <f>'[1]29'!E96</f>
        <v>0</v>
      </c>
      <c r="F94" s="15">
        <f t="shared" si="17"/>
        <v>307</v>
      </c>
      <c r="G94" s="15">
        <f>'[1]29'!H96</f>
        <v>120</v>
      </c>
      <c r="H94" s="16">
        <f>'[1]29'!I96</f>
        <v>0</v>
      </c>
      <c r="I94" s="16">
        <f>'[1]29'!J96</f>
        <v>39</v>
      </c>
      <c r="J94" s="16">
        <f>'[1]29'!K96</f>
        <v>0</v>
      </c>
      <c r="K94" s="15">
        <f t="shared" si="15"/>
        <v>159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39</v>
      </c>
      <c r="P94" s="16">
        <f t="shared" si="14"/>
        <v>0</v>
      </c>
      <c r="Q94" s="17">
        <f t="shared" si="16"/>
        <v>159</v>
      </c>
    </row>
    <row r="95" spans="1:17">
      <c r="A95" s="8" t="s">
        <v>137</v>
      </c>
      <c r="B95" s="15">
        <f>'[1]29'!B97</f>
        <v>120</v>
      </c>
      <c r="C95" s="16">
        <f>'[1]29'!C97</f>
        <v>0</v>
      </c>
      <c r="D95" s="16">
        <f>'[1]29'!D97</f>
        <v>187</v>
      </c>
      <c r="E95" s="16">
        <f>'[1]29'!E97</f>
        <v>0</v>
      </c>
      <c r="F95" s="15">
        <f t="shared" si="17"/>
        <v>307</v>
      </c>
      <c r="G95" s="15">
        <f>'[1]29'!H97</f>
        <v>120</v>
      </c>
      <c r="H95" s="16">
        <f>'[1]29'!I97</f>
        <v>0</v>
      </c>
      <c r="I95" s="16">
        <f>'[1]29'!J97</f>
        <v>39</v>
      </c>
      <c r="J95" s="16">
        <f>'[1]29'!K97</f>
        <v>0</v>
      </c>
      <c r="K95" s="15">
        <f t="shared" si="15"/>
        <v>159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39</v>
      </c>
      <c r="P95" s="16">
        <f t="shared" si="14"/>
        <v>0</v>
      </c>
      <c r="Q95" s="17">
        <f t="shared" si="16"/>
        <v>159</v>
      </c>
    </row>
    <row r="96" spans="1:17">
      <c r="A96" s="8" t="s">
        <v>138</v>
      </c>
      <c r="B96" s="15">
        <f>'[1]29'!B98</f>
        <v>120</v>
      </c>
      <c r="C96" s="16">
        <f>'[1]29'!C98</f>
        <v>0</v>
      </c>
      <c r="D96" s="16">
        <f>'[1]29'!D98</f>
        <v>187</v>
      </c>
      <c r="E96" s="16">
        <f>'[1]29'!E98</f>
        <v>0</v>
      </c>
      <c r="F96" s="15">
        <f t="shared" si="17"/>
        <v>307</v>
      </c>
      <c r="G96" s="15">
        <f>'[1]29'!H98</f>
        <v>120</v>
      </c>
      <c r="H96" s="16">
        <f>'[1]29'!I98</f>
        <v>0</v>
      </c>
      <c r="I96" s="16">
        <f>'[1]29'!J98</f>
        <v>39</v>
      </c>
      <c r="J96" s="16">
        <f>'[1]29'!K98</f>
        <v>0</v>
      </c>
      <c r="K96" s="15">
        <f t="shared" si="15"/>
        <v>159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39</v>
      </c>
      <c r="P96" s="16">
        <f t="shared" si="14"/>
        <v>0</v>
      </c>
      <c r="Q96" s="17">
        <f t="shared" si="16"/>
        <v>159</v>
      </c>
    </row>
    <row r="97" spans="1:17">
      <c r="A97" s="8" t="s">
        <v>139</v>
      </c>
      <c r="B97" s="15">
        <f>'[1]29'!B99</f>
        <v>120</v>
      </c>
      <c r="C97" s="16">
        <f>'[1]29'!C99</f>
        <v>0</v>
      </c>
      <c r="D97" s="16">
        <f>'[1]29'!D99</f>
        <v>187</v>
      </c>
      <c r="E97" s="16">
        <f>'[1]29'!E99</f>
        <v>0</v>
      </c>
      <c r="F97" s="15">
        <f t="shared" si="17"/>
        <v>307</v>
      </c>
      <c r="G97" s="15">
        <f>'[1]29'!H99</f>
        <v>120</v>
      </c>
      <c r="H97" s="16">
        <f>'[1]29'!I99</f>
        <v>0</v>
      </c>
      <c r="I97" s="16">
        <f>'[1]29'!J99</f>
        <v>39</v>
      </c>
      <c r="J97" s="16">
        <f>'[1]29'!K99</f>
        <v>0</v>
      </c>
      <c r="K97" s="15">
        <f t="shared" si="15"/>
        <v>159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39</v>
      </c>
      <c r="P97" s="16">
        <f t="shared" si="14"/>
        <v>0</v>
      </c>
      <c r="Q97" s="17">
        <f t="shared" si="16"/>
        <v>159</v>
      </c>
    </row>
    <row r="98" spans="1:17">
      <c r="A98" s="8" t="s">
        <v>140</v>
      </c>
      <c r="B98" s="15">
        <f>'[1]29'!B100</f>
        <v>120</v>
      </c>
      <c r="C98" s="16">
        <f>'[1]29'!C100</f>
        <v>0</v>
      </c>
      <c r="D98" s="16">
        <f>'[1]29'!D100</f>
        <v>187</v>
      </c>
      <c r="E98" s="16">
        <f>'[1]29'!E100</f>
        <v>0</v>
      </c>
      <c r="F98" s="15">
        <f t="shared" si="17"/>
        <v>307</v>
      </c>
      <c r="G98" s="15">
        <f>'[1]29'!H100</f>
        <v>120</v>
      </c>
      <c r="H98" s="16">
        <f>'[1]29'!I100</f>
        <v>0</v>
      </c>
      <c r="I98" s="16">
        <f>'[1]29'!J100</f>
        <v>39</v>
      </c>
      <c r="J98" s="16">
        <f>'[1]29'!K100</f>
        <v>0</v>
      </c>
      <c r="K98" s="15">
        <f t="shared" si="15"/>
        <v>159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39</v>
      </c>
      <c r="P98" s="16">
        <f t="shared" si="14"/>
        <v>0</v>
      </c>
      <c r="Q98" s="17">
        <f t="shared" si="16"/>
        <v>159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4.49</v>
      </c>
      <c r="E99" s="15">
        <f t="shared" si="18"/>
        <v>0</v>
      </c>
      <c r="F99" s="15">
        <f t="shared" si="18"/>
        <v>7.37</v>
      </c>
      <c r="G99" s="15">
        <f t="shared" si="18"/>
        <v>2.88</v>
      </c>
      <c r="H99" s="15">
        <f t="shared" si="18"/>
        <v>0</v>
      </c>
      <c r="I99" s="15">
        <f t="shared" si="18"/>
        <v>0.84299999999999997</v>
      </c>
      <c r="J99" s="15">
        <f t="shared" si="18"/>
        <v>0</v>
      </c>
      <c r="K99" s="15">
        <f t="shared" si="18"/>
        <v>3.7229999999999999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0.84299999999999997</v>
      </c>
      <c r="P99" s="15">
        <f t="shared" si="18"/>
        <v>0</v>
      </c>
      <c r="Q99" s="15">
        <f t="shared" si="18"/>
        <v>3.7229999999999999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44771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'[2]29'!B5</f>
        <v>84</v>
      </c>
      <c r="C3" s="201">
        <f>'[2]29'!C5</f>
        <v>0</v>
      </c>
      <c r="D3" s="201">
        <f>'[2]29'!D5</f>
        <v>0</v>
      </c>
      <c r="E3" s="201">
        <f>'[2]29'!E5</f>
        <v>0</v>
      </c>
      <c r="F3" s="15">
        <f>SUM(B3:E3)</f>
        <v>84</v>
      </c>
      <c r="G3" s="200">
        <f>'[2]29'!H5</f>
        <v>36</v>
      </c>
      <c r="H3" s="201">
        <f>'[2]29'!I5</f>
        <v>0</v>
      </c>
      <c r="I3" s="201">
        <f>'[2]29'!J5</f>
        <v>0</v>
      </c>
      <c r="J3" s="201">
        <f>'[2]29'!K5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0">
        <f>'[2]29'!B6</f>
        <v>84</v>
      </c>
      <c r="C4" s="201">
        <f>'[2]29'!C6</f>
        <v>0</v>
      </c>
      <c r="D4" s="201">
        <f>'[2]29'!D6</f>
        <v>0</v>
      </c>
      <c r="E4" s="201">
        <f>'[2]29'!E6</f>
        <v>0</v>
      </c>
      <c r="F4" s="15">
        <f>SUM(B4:E4)</f>
        <v>84</v>
      </c>
      <c r="G4" s="200">
        <f>'[2]29'!H6</f>
        <v>36</v>
      </c>
      <c r="H4" s="201">
        <f>'[2]29'!I6</f>
        <v>0</v>
      </c>
      <c r="I4" s="201">
        <f>'[2]29'!J6</f>
        <v>0</v>
      </c>
      <c r="J4" s="201">
        <f>'[2]29'!K6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0">
        <f>'[2]29'!B7</f>
        <v>84</v>
      </c>
      <c r="C5" s="201">
        <f>'[2]29'!C7</f>
        <v>0</v>
      </c>
      <c r="D5" s="201">
        <f>'[2]29'!D7</f>
        <v>0</v>
      </c>
      <c r="E5" s="201">
        <f>'[2]29'!E7</f>
        <v>0</v>
      </c>
      <c r="F5" s="15">
        <f t="shared" ref="F5:F68" si="6">SUM(B5:E5)</f>
        <v>84</v>
      </c>
      <c r="G5" s="200">
        <f>'[2]29'!H7</f>
        <v>36</v>
      </c>
      <c r="H5" s="201">
        <f>'[2]29'!I7</f>
        <v>0</v>
      </c>
      <c r="I5" s="201">
        <f>'[2]29'!J7</f>
        <v>0</v>
      </c>
      <c r="J5" s="201">
        <f>'[2]29'!K7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0">
        <f>'[2]29'!B8</f>
        <v>84</v>
      </c>
      <c r="C6" s="201">
        <f>'[2]29'!C8</f>
        <v>0</v>
      </c>
      <c r="D6" s="201">
        <f>'[2]29'!D8</f>
        <v>0</v>
      </c>
      <c r="E6" s="201">
        <f>'[2]29'!E8</f>
        <v>0</v>
      </c>
      <c r="F6" s="15">
        <f t="shared" si="6"/>
        <v>84</v>
      </c>
      <c r="G6" s="200">
        <f>'[2]29'!H8</f>
        <v>36</v>
      </c>
      <c r="H6" s="201">
        <f>'[2]29'!I8</f>
        <v>0</v>
      </c>
      <c r="I6" s="201">
        <f>'[2]29'!J8</f>
        <v>0</v>
      </c>
      <c r="J6" s="201">
        <f>'[2]29'!K8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0">
        <f>'[2]29'!B9</f>
        <v>84</v>
      </c>
      <c r="C7" s="201">
        <f>'[2]29'!C9</f>
        <v>0</v>
      </c>
      <c r="D7" s="201">
        <f>'[2]29'!D9</f>
        <v>0</v>
      </c>
      <c r="E7" s="201">
        <f>'[2]29'!E9</f>
        <v>0</v>
      </c>
      <c r="F7" s="15">
        <f t="shared" si="6"/>
        <v>84</v>
      </c>
      <c r="G7" s="200">
        <f>'[2]29'!H9</f>
        <v>36</v>
      </c>
      <c r="H7" s="201">
        <f>'[2]29'!I9</f>
        <v>0</v>
      </c>
      <c r="I7" s="201">
        <f>'[2]29'!J9</f>
        <v>0</v>
      </c>
      <c r="J7" s="201">
        <f>'[2]29'!K9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0">
        <f>'[2]29'!B10</f>
        <v>84</v>
      </c>
      <c r="C8" s="201">
        <f>'[2]29'!C10</f>
        <v>0</v>
      </c>
      <c r="D8" s="201">
        <f>'[2]29'!D10</f>
        <v>0</v>
      </c>
      <c r="E8" s="201">
        <f>'[2]29'!E10</f>
        <v>0</v>
      </c>
      <c r="F8" s="15">
        <f t="shared" si="6"/>
        <v>84</v>
      </c>
      <c r="G8" s="200">
        <f>'[2]29'!H10</f>
        <v>36</v>
      </c>
      <c r="H8" s="201">
        <f>'[2]29'!I10</f>
        <v>0</v>
      </c>
      <c r="I8" s="201">
        <f>'[2]29'!J10</f>
        <v>0</v>
      </c>
      <c r="J8" s="201">
        <f>'[2]29'!K10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0">
        <f>'[2]29'!B11</f>
        <v>84</v>
      </c>
      <c r="C9" s="201">
        <f>'[2]29'!C11</f>
        <v>0</v>
      </c>
      <c r="D9" s="201">
        <f>'[2]29'!D11</f>
        <v>0</v>
      </c>
      <c r="E9" s="201">
        <f>'[2]29'!E11</f>
        <v>0</v>
      </c>
      <c r="F9" s="15">
        <f t="shared" si="6"/>
        <v>84</v>
      </c>
      <c r="G9" s="200">
        <f>'[2]29'!H11</f>
        <v>36</v>
      </c>
      <c r="H9" s="201">
        <f>'[2]29'!I11</f>
        <v>0</v>
      </c>
      <c r="I9" s="201">
        <f>'[2]29'!J11</f>
        <v>0</v>
      </c>
      <c r="J9" s="201">
        <f>'[2]29'!K11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0">
        <f>'[2]29'!B12</f>
        <v>84</v>
      </c>
      <c r="C10" s="201">
        <f>'[2]29'!C12</f>
        <v>0</v>
      </c>
      <c r="D10" s="201">
        <f>'[2]29'!D12</f>
        <v>0</v>
      </c>
      <c r="E10" s="201">
        <f>'[2]29'!E12</f>
        <v>0</v>
      </c>
      <c r="F10" s="15">
        <f t="shared" si="6"/>
        <v>84</v>
      </c>
      <c r="G10" s="200">
        <f>'[2]29'!H12</f>
        <v>36</v>
      </c>
      <c r="H10" s="201">
        <f>'[2]29'!I12</f>
        <v>0</v>
      </c>
      <c r="I10" s="201">
        <f>'[2]29'!J12</f>
        <v>0</v>
      </c>
      <c r="J10" s="201">
        <f>'[2]29'!K12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0">
        <f>'[2]29'!B13</f>
        <v>84</v>
      </c>
      <c r="C11" s="201">
        <f>'[2]29'!C13</f>
        <v>0</v>
      </c>
      <c r="D11" s="201">
        <f>'[2]29'!D13</f>
        <v>0</v>
      </c>
      <c r="E11" s="201">
        <f>'[2]29'!E13</f>
        <v>0</v>
      </c>
      <c r="F11" s="15">
        <f t="shared" si="6"/>
        <v>84</v>
      </c>
      <c r="G11" s="200">
        <f>'[2]29'!H13</f>
        <v>36</v>
      </c>
      <c r="H11" s="201">
        <f>'[2]29'!I13</f>
        <v>0</v>
      </c>
      <c r="I11" s="201">
        <f>'[2]29'!J13</f>
        <v>0</v>
      </c>
      <c r="J11" s="201">
        <f>'[2]29'!K13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0">
        <f>'[2]29'!B14</f>
        <v>84</v>
      </c>
      <c r="C12" s="201">
        <f>'[2]29'!C14</f>
        <v>0</v>
      </c>
      <c r="D12" s="201">
        <f>'[2]29'!D14</f>
        <v>0</v>
      </c>
      <c r="E12" s="201">
        <f>'[2]29'!E14</f>
        <v>0</v>
      </c>
      <c r="F12" s="15">
        <f t="shared" si="6"/>
        <v>84</v>
      </c>
      <c r="G12" s="200">
        <f>'[2]29'!H14</f>
        <v>36</v>
      </c>
      <c r="H12" s="201">
        <f>'[2]29'!I14</f>
        <v>0</v>
      </c>
      <c r="I12" s="201">
        <f>'[2]29'!J14</f>
        <v>0</v>
      </c>
      <c r="J12" s="201">
        <f>'[2]29'!K14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0">
        <f>'[2]29'!B15</f>
        <v>84</v>
      </c>
      <c r="C13" s="201">
        <f>'[2]29'!C15</f>
        <v>0</v>
      </c>
      <c r="D13" s="201">
        <f>'[2]29'!D15</f>
        <v>0</v>
      </c>
      <c r="E13" s="201">
        <f>'[2]29'!E15</f>
        <v>0</v>
      </c>
      <c r="F13" s="15">
        <f t="shared" si="6"/>
        <v>84</v>
      </c>
      <c r="G13" s="200">
        <f>'[2]29'!H15</f>
        <v>36</v>
      </c>
      <c r="H13" s="201">
        <f>'[2]29'!I15</f>
        <v>0</v>
      </c>
      <c r="I13" s="201">
        <f>'[2]29'!J15</f>
        <v>0</v>
      </c>
      <c r="J13" s="201">
        <f>'[2]29'!K15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0">
        <f>'[2]29'!B16</f>
        <v>84</v>
      </c>
      <c r="C14" s="201">
        <f>'[2]29'!C16</f>
        <v>0</v>
      </c>
      <c r="D14" s="201">
        <f>'[2]29'!D16</f>
        <v>0</v>
      </c>
      <c r="E14" s="201">
        <f>'[2]29'!E16</f>
        <v>0</v>
      </c>
      <c r="F14" s="15">
        <f t="shared" si="6"/>
        <v>84</v>
      </c>
      <c r="G14" s="200">
        <f>'[2]29'!H16</f>
        <v>36</v>
      </c>
      <c r="H14" s="201">
        <f>'[2]29'!I16</f>
        <v>0</v>
      </c>
      <c r="I14" s="201">
        <f>'[2]29'!J16</f>
        <v>0</v>
      </c>
      <c r="J14" s="201">
        <f>'[2]29'!K16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0">
        <f>'[2]29'!B17</f>
        <v>84</v>
      </c>
      <c r="C15" s="201">
        <f>'[2]29'!C17</f>
        <v>0</v>
      </c>
      <c r="D15" s="201">
        <f>'[2]29'!D17</f>
        <v>0</v>
      </c>
      <c r="E15" s="201">
        <f>'[2]29'!E17</f>
        <v>0</v>
      </c>
      <c r="F15" s="15">
        <f t="shared" si="6"/>
        <v>84</v>
      </c>
      <c r="G15" s="200">
        <f>'[2]29'!H17</f>
        <v>36</v>
      </c>
      <c r="H15" s="201">
        <f>'[2]29'!I17</f>
        <v>0</v>
      </c>
      <c r="I15" s="201">
        <f>'[2]29'!J17</f>
        <v>0</v>
      </c>
      <c r="J15" s="201">
        <f>'[2]29'!K17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0">
        <f>'[2]29'!B18</f>
        <v>84</v>
      </c>
      <c r="C16" s="201">
        <f>'[2]29'!C18</f>
        <v>0</v>
      </c>
      <c r="D16" s="201">
        <f>'[2]29'!D18</f>
        <v>0</v>
      </c>
      <c r="E16" s="201">
        <f>'[2]29'!E18</f>
        <v>0</v>
      </c>
      <c r="F16" s="15">
        <f t="shared" si="6"/>
        <v>84</v>
      </c>
      <c r="G16" s="200">
        <f>'[2]29'!H18</f>
        <v>36</v>
      </c>
      <c r="H16" s="201">
        <f>'[2]29'!I18</f>
        <v>0</v>
      </c>
      <c r="I16" s="201">
        <f>'[2]29'!J18</f>
        <v>0</v>
      </c>
      <c r="J16" s="201">
        <f>'[2]29'!K18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0">
        <f>'[2]29'!B19</f>
        <v>84</v>
      </c>
      <c r="C17" s="201">
        <f>'[2]29'!C19</f>
        <v>0</v>
      </c>
      <c r="D17" s="201">
        <f>'[2]29'!D19</f>
        <v>0</v>
      </c>
      <c r="E17" s="201">
        <f>'[2]29'!E19</f>
        <v>0</v>
      </c>
      <c r="F17" s="15">
        <f t="shared" si="6"/>
        <v>84</v>
      </c>
      <c r="G17" s="200">
        <f>'[2]29'!H19</f>
        <v>36</v>
      </c>
      <c r="H17" s="201">
        <f>'[2]29'!I19</f>
        <v>0</v>
      </c>
      <c r="I17" s="201">
        <f>'[2]29'!J19</f>
        <v>0</v>
      </c>
      <c r="J17" s="201">
        <f>'[2]29'!K19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0">
        <f>'[2]29'!B20</f>
        <v>84</v>
      </c>
      <c r="C18" s="201">
        <f>'[2]29'!C20</f>
        <v>0</v>
      </c>
      <c r="D18" s="201">
        <f>'[2]29'!D20</f>
        <v>0</v>
      </c>
      <c r="E18" s="201">
        <f>'[2]29'!E20</f>
        <v>0</v>
      </c>
      <c r="F18" s="15">
        <f t="shared" si="6"/>
        <v>84</v>
      </c>
      <c r="G18" s="200">
        <f>'[2]29'!H20</f>
        <v>36</v>
      </c>
      <c r="H18" s="201">
        <f>'[2]29'!I20</f>
        <v>0</v>
      </c>
      <c r="I18" s="201">
        <f>'[2]29'!J20</f>
        <v>0</v>
      </c>
      <c r="J18" s="201">
        <f>'[2]29'!K20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0">
        <f>'[2]29'!B21</f>
        <v>84</v>
      </c>
      <c r="C19" s="201">
        <f>'[2]29'!C21</f>
        <v>0</v>
      </c>
      <c r="D19" s="201">
        <f>'[2]29'!D21</f>
        <v>0</v>
      </c>
      <c r="E19" s="201">
        <f>'[2]29'!E21</f>
        <v>0</v>
      </c>
      <c r="F19" s="15">
        <f t="shared" si="6"/>
        <v>84</v>
      </c>
      <c r="G19" s="200">
        <f>'[2]29'!H21</f>
        <v>37</v>
      </c>
      <c r="H19" s="201">
        <f>'[2]29'!I21</f>
        <v>0</v>
      </c>
      <c r="I19" s="201">
        <f>'[2]29'!J21</f>
        <v>0</v>
      </c>
      <c r="J19" s="201">
        <f>'[2]29'!K21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0">
        <f>'[2]29'!B22</f>
        <v>84</v>
      </c>
      <c r="C20" s="201">
        <f>'[2]29'!C22</f>
        <v>0</v>
      </c>
      <c r="D20" s="201">
        <f>'[2]29'!D22</f>
        <v>0</v>
      </c>
      <c r="E20" s="201">
        <f>'[2]29'!E22</f>
        <v>0</v>
      </c>
      <c r="F20" s="15">
        <f t="shared" si="6"/>
        <v>84</v>
      </c>
      <c r="G20" s="200">
        <f>'[2]29'!H22</f>
        <v>37</v>
      </c>
      <c r="H20" s="201">
        <f>'[2]29'!I22</f>
        <v>0</v>
      </c>
      <c r="I20" s="201">
        <f>'[2]29'!J22</f>
        <v>0</v>
      </c>
      <c r="J20" s="201">
        <f>'[2]29'!K22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0">
        <f>'[2]29'!B23</f>
        <v>84</v>
      </c>
      <c r="C21" s="201">
        <f>'[2]29'!C23</f>
        <v>0</v>
      </c>
      <c r="D21" s="201">
        <f>'[2]29'!D23</f>
        <v>0</v>
      </c>
      <c r="E21" s="201">
        <f>'[2]29'!E23</f>
        <v>0</v>
      </c>
      <c r="F21" s="15">
        <f t="shared" si="6"/>
        <v>84</v>
      </c>
      <c r="G21" s="200">
        <f>'[2]29'!H23</f>
        <v>37</v>
      </c>
      <c r="H21" s="201">
        <f>'[2]29'!I23</f>
        <v>0</v>
      </c>
      <c r="I21" s="201">
        <f>'[2]29'!J23</f>
        <v>0</v>
      </c>
      <c r="J21" s="201">
        <f>'[2]29'!K23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0">
        <f>'[2]29'!B24</f>
        <v>84</v>
      </c>
      <c r="C22" s="201">
        <f>'[2]29'!C24</f>
        <v>0</v>
      </c>
      <c r="D22" s="201">
        <f>'[2]29'!D24</f>
        <v>0</v>
      </c>
      <c r="E22" s="201">
        <f>'[2]29'!E24</f>
        <v>0</v>
      </c>
      <c r="F22" s="15">
        <f t="shared" si="6"/>
        <v>84</v>
      </c>
      <c r="G22" s="200">
        <f>'[2]29'!H24</f>
        <v>37</v>
      </c>
      <c r="H22" s="201">
        <f>'[2]29'!I24</f>
        <v>0</v>
      </c>
      <c r="I22" s="201">
        <f>'[2]29'!J24</f>
        <v>0</v>
      </c>
      <c r="J22" s="201">
        <f>'[2]29'!K24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0">
        <f>'[2]29'!B25</f>
        <v>84</v>
      </c>
      <c r="C23" s="201">
        <f>'[2]29'!C25</f>
        <v>0</v>
      </c>
      <c r="D23" s="201">
        <f>'[2]29'!D25</f>
        <v>0</v>
      </c>
      <c r="E23" s="201">
        <f>'[2]29'!E25</f>
        <v>0</v>
      </c>
      <c r="F23" s="15">
        <f t="shared" si="6"/>
        <v>84</v>
      </c>
      <c r="G23" s="200">
        <f>'[2]29'!H25</f>
        <v>37</v>
      </c>
      <c r="H23" s="201">
        <f>'[2]29'!I25</f>
        <v>0</v>
      </c>
      <c r="I23" s="201">
        <f>'[2]29'!J25</f>
        <v>0</v>
      </c>
      <c r="J23" s="201">
        <f>'[2]29'!K25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0">
        <f>'[2]29'!B26</f>
        <v>84</v>
      </c>
      <c r="C24" s="201">
        <f>'[2]29'!C26</f>
        <v>0</v>
      </c>
      <c r="D24" s="201">
        <f>'[2]29'!D26</f>
        <v>0</v>
      </c>
      <c r="E24" s="201">
        <f>'[2]29'!E26</f>
        <v>0</v>
      </c>
      <c r="F24" s="15">
        <f t="shared" si="6"/>
        <v>84</v>
      </c>
      <c r="G24" s="200">
        <f>'[2]29'!H26</f>
        <v>37</v>
      </c>
      <c r="H24" s="201">
        <f>'[2]29'!I26</f>
        <v>0</v>
      </c>
      <c r="I24" s="201">
        <f>'[2]29'!J26</f>
        <v>0</v>
      </c>
      <c r="J24" s="201">
        <f>'[2]29'!K26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0">
        <f>'[2]29'!B27</f>
        <v>84</v>
      </c>
      <c r="C25" s="201">
        <f>'[2]29'!C27</f>
        <v>0</v>
      </c>
      <c r="D25" s="201">
        <f>'[2]29'!D27</f>
        <v>0</v>
      </c>
      <c r="E25" s="201">
        <f>'[2]29'!E27</f>
        <v>0</v>
      </c>
      <c r="F25" s="15">
        <f t="shared" si="6"/>
        <v>84</v>
      </c>
      <c r="G25" s="200">
        <f>'[2]29'!H27</f>
        <v>37</v>
      </c>
      <c r="H25" s="201">
        <f>'[2]29'!I27</f>
        <v>0</v>
      </c>
      <c r="I25" s="201">
        <f>'[2]29'!J27</f>
        <v>0</v>
      </c>
      <c r="J25" s="201">
        <f>'[2]29'!K27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0">
        <f>'[2]29'!B28</f>
        <v>84</v>
      </c>
      <c r="C26" s="201">
        <f>'[2]29'!C28</f>
        <v>0</v>
      </c>
      <c r="D26" s="201">
        <f>'[2]29'!D28</f>
        <v>0</v>
      </c>
      <c r="E26" s="201">
        <f>'[2]29'!E28</f>
        <v>0</v>
      </c>
      <c r="F26" s="15">
        <f t="shared" si="6"/>
        <v>84</v>
      </c>
      <c r="G26" s="200">
        <f>'[2]29'!H28</f>
        <v>37</v>
      </c>
      <c r="H26" s="201">
        <f>'[2]29'!I28</f>
        <v>0</v>
      </c>
      <c r="I26" s="201">
        <f>'[2]29'!J28</f>
        <v>0</v>
      </c>
      <c r="J26" s="201">
        <f>'[2]29'!K28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0">
        <f>'[2]29'!B29</f>
        <v>84</v>
      </c>
      <c r="C27" s="201">
        <f>'[2]29'!C29</f>
        <v>0</v>
      </c>
      <c r="D27" s="201">
        <f>'[2]29'!D29</f>
        <v>0</v>
      </c>
      <c r="E27" s="201">
        <f>'[2]29'!E29</f>
        <v>0</v>
      </c>
      <c r="F27" s="15">
        <f t="shared" si="6"/>
        <v>84</v>
      </c>
      <c r="G27" s="200">
        <f>'[2]29'!H29</f>
        <v>37</v>
      </c>
      <c r="H27" s="201">
        <f>'[2]29'!I29</f>
        <v>0</v>
      </c>
      <c r="I27" s="201">
        <f>'[2]29'!J29</f>
        <v>0</v>
      </c>
      <c r="J27" s="201">
        <f>'[2]29'!K29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0">
        <f>'[2]29'!B30</f>
        <v>84</v>
      </c>
      <c r="C28" s="201">
        <f>'[2]29'!C30</f>
        <v>0</v>
      </c>
      <c r="D28" s="201">
        <f>'[2]29'!D30</f>
        <v>0</v>
      </c>
      <c r="E28" s="201">
        <f>'[2]29'!E30</f>
        <v>0</v>
      </c>
      <c r="F28" s="15">
        <f t="shared" si="6"/>
        <v>84</v>
      </c>
      <c r="G28" s="200">
        <f>'[2]29'!H30</f>
        <v>37</v>
      </c>
      <c r="H28" s="201">
        <f>'[2]29'!I30</f>
        <v>0</v>
      </c>
      <c r="I28" s="201">
        <f>'[2]29'!J30</f>
        <v>0</v>
      </c>
      <c r="J28" s="201">
        <f>'[2]29'!K30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0">
        <f>'[2]29'!B31</f>
        <v>84</v>
      </c>
      <c r="C29" s="201">
        <f>'[2]29'!C31</f>
        <v>0</v>
      </c>
      <c r="D29" s="201">
        <f>'[2]29'!D31</f>
        <v>0</v>
      </c>
      <c r="E29" s="201">
        <f>'[2]29'!E31</f>
        <v>0</v>
      </c>
      <c r="F29" s="15">
        <f t="shared" si="6"/>
        <v>84</v>
      </c>
      <c r="G29" s="200">
        <f>'[2]29'!H31</f>
        <v>36</v>
      </c>
      <c r="H29" s="201">
        <f>'[2]29'!I31</f>
        <v>0</v>
      </c>
      <c r="I29" s="201">
        <f>'[2]29'!J31</f>
        <v>0</v>
      </c>
      <c r="J29" s="201">
        <f>'[2]29'!K31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0">
        <f>'[2]29'!B32</f>
        <v>84</v>
      </c>
      <c r="C30" s="201">
        <f>'[2]29'!C32</f>
        <v>0</v>
      </c>
      <c r="D30" s="201">
        <f>'[2]29'!D32</f>
        <v>0</v>
      </c>
      <c r="E30" s="201">
        <f>'[2]29'!E32</f>
        <v>0</v>
      </c>
      <c r="F30" s="15">
        <f t="shared" si="6"/>
        <v>84</v>
      </c>
      <c r="G30" s="200">
        <f>'[2]29'!H32</f>
        <v>36</v>
      </c>
      <c r="H30" s="201">
        <f>'[2]29'!I32</f>
        <v>0</v>
      </c>
      <c r="I30" s="201">
        <f>'[2]29'!J32</f>
        <v>0</v>
      </c>
      <c r="J30" s="201">
        <f>'[2]29'!K32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0">
        <f>'[2]29'!B33</f>
        <v>84</v>
      </c>
      <c r="C31" s="201">
        <f>'[2]29'!C33</f>
        <v>0</v>
      </c>
      <c r="D31" s="201">
        <f>'[2]29'!D33</f>
        <v>0</v>
      </c>
      <c r="E31" s="201">
        <f>'[2]29'!E33</f>
        <v>0</v>
      </c>
      <c r="F31" s="15">
        <f t="shared" si="6"/>
        <v>84</v>
      </c>
      <c r="G31" s="200">
        <f>'[2]29'!H33</f>
        <v>36</v>
      </c>
      <c r="H31" s="201">
        <f>'[2]29'!I33</f>
        <v>0</v>
      </c>
      <c r="I31" s="201">
        <f>'[2]29'!J33</f>
        <v>0</v>
      </c>
      <c r="J31" s="201">
        <f>'[2]29'!K33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0">
        <f>'[2]29'!B34</f>
        <v>84</v>
      </c>
      <c r="C32" s="201">
        <f>'[2]29'!C34</f>
        <v>0</v>
      </c>
      <c r="D32" s="201">
        <f>'[2]29'!D34</f>
        <v>0</v>
      </c>
      <c r="E32" s="201">
        <f>'[2]29'!E34</f>
        <v>0</v>
      </c>
      <c r="F32" s="15">
        <f t="shared" si="6"/>
        <v>84</v>
      </c>
      <c r="G32" s="200">
        <f>'[2]29'!H34</f>
        <v>36</v>
      </c>
      <c r="H32" s="201">
        <f>'[2]29'!I34</f>
        <v>0</v>
      </c>
      <c r="I32" s="201">
        <f>'[2]29'!J34</f>
        <v>0</v>
      </c>
      <c r="J32" s="201">
        <f>'[2]29'!K34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0">
        <f>'[2]29'!B35</f>
        <v>84</v>
      </c>
      <c r="C33" s="201">
        <f>'[2]29'!C35</f>
        <v>0</v>
      </c>
      <c r="D33" s="201">
        <f>'[2]29'!D35</f>
        <v>0</v>
      </c>
      <c r="E33" s="201">
        <f>'[2]29'!E35</f>
        <v>0</v>
      </c>
      <c r="F33" s="15">
        <f t="shared" si="6"/>
        <v>84</v>
      </c>
      <c r="G33" s="200">
        <f>'[2]29'!H35</f>
        <v>36</v>
      </c>
      <c r="H33" s="201">
        <f>'[2]29'!I35</f>
        <v>0</v>
      </c>
      <c r="I33" s="201">
        <f>'[2]29'!J35</f>
        <v>0</v>
      </c>
      <c r="J33" s="201">
        <f>'[2]29'!K35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0">
        <f>'[2]29'!B36</f>
        <v>84</v>
      </c>
      <c r="C34" s="201">
        <f>'[2]29'!C36</f>
        <v>0</v>
      </c>
      <c r="D34" s="201">
        <f>'[2]29'!D36</f>
        <v>0</v>
      </c>
      <c r="E34" s="201">
        <f>'[2]29'!E36</f>
        <v>0</v>
      </c>
      <c r="F34" s="15">
        <f t="shared" si="6"/>
        <v>84</v>
      </c>
      <c r="G34" s="200">
        <f>'[2]29'!H36</f>
        <v>36</v>
      </c>
      <c r="H34" s="201">
        <f>'[2]29'!I36</f>
        <v>0</v>
      </c>
      <c r="I34" s="201">
        <f>'[2]29'!J36</f>
        <v>0</v>
      </c>
      <c r="J34" s="201">
        <f>'[2]29'!K36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0">
        <f>'[2]29'!B37</f>
        <v>84</v>
      </c>
      <c r="C35" s="201">
        <f>'[2]29'!C37</f>
        <v>0</v>
      </c>
      <c r="D35" s="201">
        <f>'[2]29'!D37</f>
        <v>0</v>
      </c>
      <c r="E35" s="201">
        <f>'[2]29'!E37</f>
        <v>0</v>
      </c>
      <c r="F35" s="15">
        <f t="shared" si="6"/>
        <v>84</v>
      </c>
      <c r="G35" s="200">
        <f>'[2]29'!H37</f>
        <v>36</v>
      </c>
      <c r="H35" s="201">
        <f>'[2]29'!I37</f>
        <v>0</v>
      </c>
      <c r="I35" s="201">
        <f>'[2]29'!J37</f>
        <v>0</v>
      </c>
      <c r="J35" s="201">
        <f>'[2]29'!K37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0">
        <f>'[2]29'!B38</f>
        <v>84</v>
      </c>
      <c r="C36" s="201">
        <f>'[2]29'!C38</f>
        <v>0</v>
      </c>
      <c r="D36" s="201">
        <f>'[2]29'!D38</f>
        <v>0</v>
      </c>
      <c r="E36" s="201">
        <f>'[2]29'!E38</f>
        <v>0</v>
      </c>
      <c r="F36" s="15">
        <f t="shared" si="6"/>
        <v>84</v>
      </c>
      <c r="G36" s="200">
        <f>'[2]29'!H38</f>
        <v>36</v>
      </c>
      <c r="H36" s="201">
        <f>'[2]29'!I38</f>
        <v>0</v>
      </c>
      <c r="I36" s="201">
        <f>'[2]29'!J38</f>
        <v>0</v>
      </c>
      <c r="J36" s="201">
        <f>'[2]29'!K38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0">
        <f>'[2]29'!B39</f>
        <v>84</v>
      </c>
      <c r="C37" s="201">
        <f>'[2]29'!C39</f>
        <v>0</v>
      </c>
      <c r="D37" s="201">
        <f>'[2]29'!D39</f>
        <v>0</v>
      </c>
      <c r="E37" s="201">
        <f>'[2]29'!E39</f>
        <v>0</v>
      </c>
      <c r="F37" s="15">
        <f t="shared" si="6"/>
        <v>84</v>
      </c>
      <c r="G37" s="200">
        <f>'[2]29'!H39</f>
        <v>36</v>
      </c>
      <c r="H37" s="201">
        <f>'[2]29'!I39</f>
        <v>0</v>
      </c>
      <c r="I37" s="201">
        <f>'[2]29'!J39</f>
        <v>0</v>
      </c>
      <c r="J37" s="201">
        <f>'[2]29'!K39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0">
        <f>'[2]29'!B40</f>
        <v>84</v>
      </c>
      <c r="C38" s="201">
        <f>'[2]29'!C40</f>
        <v>0</v>
      </c>
      <c r="D38" s="201">
        <f>'[2]29'!D40</f>
        <v>0</v>
      </c>
      <c r="E38" s="201">
        <f>'[2]29'!E40</f>
        <v>0</v>
      </c>
      <c r="F38" s="15">
        <f t="shared" si="6"/>
        <v>84</v>
      </c>
      <c r="G38" s="200">
        <f>'[2]29'!H40</f>
        <v>36</v>
      </c>
      <c r="H38" s="201">
        <f>'[2]29'!I40</f>
        <v>0</v>
      </c>
      <c r="I38" s="201">
        <f>'[2]29'!J40</f>
        <v>0</v>
      </c>
      <c r="J38" s="201">
        <f>'[2]29'!K40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0">
        <f>'[2]29'!B41</f>
        <v>84</v>
      </c>
      <c r="C39" s="201">
        <f>'[2]29'!C41</f>
        <v>0</v>
      </c>
      <c r="D39" s="201">
        <f>'[2]29'!D41</f>
        <v>0</v>
      </c>
      <c r="E39" s="201">
        <f>'[2]29'!E41</f>
        <v>0</v>
      </c>
      <c r="F39" s="15">
        <f t="shared" si="6"/>
        <v>84</v>
      </c>
      <c r="G39" s="200">
        <f>'[2]29'!H41</f>
        <v>36</v>
      </c>
      <c r="H39" s="201">
        <f>'[2]29'!I41</f>
        <v>0</v>
      </c>
      <c r="I39" s="201">
        <f>'[2]29'!J41</f>
        <v>0</v>
      </c>
      <c r="J39" s="201">
        <f>'[2]29'!K41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0">
        <f>'[2]29'!B42</f>
        <v>84</v>
      </c>
      <c r="C40" s="201">
        <f>'[2]29'!C42</f>
        <v>0</v>
      </c>
      <c r="D40" s="201">
        <f>'[2]29'!D42</f>
        <v>0</v>
      </c>
      <c r="E40" s="201">
        <f>'[2]29'!E42</f>
        <v>0</v>
      </c>
      <c r="F40" s="15">
        <f t="shared" si="6"/>
        <v>84</v>
      </c>
      <c r="G40" s="200">
        <f>'[2]29'!H42</f>
        <v>36</v>
      </c>
      <c r="H40" s="201">
        <f>'[2]29'!I42</f>
        <v>0</v>
      </c>
      <c r="I40" s="201">
        <f>'[2]29'!J42</f>
        <v>0</v>
      </c>
      <c r="J40" s="201">
        <f>'[2]29'!K42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0">
        <f>'[2]29'!B43</f>
        <v>84</v>
      </c>
      <c r="C41" s="201">
        <f>'[2]29'!C43</f>
        <v>0</v>
      </c>
      <c r="D41" s="201">
        <f>'[2]29'!D43</f>
        <v>0</v>
      </c>
      <c r="E41" s="201">
        <f>'[2]29'!E43</f>
        <v>0</v>
      </c>
      <c r="F41" s="15">
        <f t="shared" si="6"/>
        <v>84</v>
      </c>
      <c r="G41" s="200">
        <f>'[2]29'!H43</f>
        <v>36</v>
      </c>
      <c r="H41" s="201">
        <f>'[2]29'!I43</f>
        <v>0</v>
      </c>
      <c r="I41" s="201">
        <f>'[2]29'!J43</f>
        <v>0</v>
      </c>
      <c r="J41" s="201">
        <f>'[2]29'!K43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0">
        <f>'[2]29'!B44</f>
        <v>84</v>
      </c>
      <c r="C42" s="201">
        <f>'[2]29'!C44</f>
        <v>0</v>
      </c>
      <c r="D42" s="201">
        <f>'[2]29'!D44</f>
        <v>0</v>
      </c>
      <c r="E42" s="201">
        <f>'[2]29'!E44</f>
        <v>0</v>
      </c>
      <c r="F42" s="15">
        <f t="shared" si="6"/>
        <v>84</v>
      </c>
      <c r="G42" s="200">
        <f>'[2]29'!H44</f>
        <v>35</v>
      </c>
      <c r="H42" s="201">
        <f>'[2]29'!I44</f>
        <v>0</v>
      </c>
      <c r="I42" s="201">
        <f>'[2]29'!J44</f>
        <v>0</v>
      </c>
      <c r="J42" s="201">
        <f>'[2]29'!K44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0">
        <f>'[2]29'!B45</f>
        <v>84</v>
      </c>
      <c r="C43" s="201">
        <f>'[2]29'!C45</f>
        <v>0</v>
      </c>
      <c r="D43" s="201">
        <f>'[2]29'!D45</f>
        <v>0</v>
      </c>
      <c r="E43" s="201">
        <f>'[2]29'!E45</f>
        <v>0</v>
      </c>
      <c r="F43" s="15">
        <f t="shared" si="6"/>
        <v>84</v>
      </c>
      <c r="G43" s="200">
        <f>'[2]29'!H45</f>
        <v>35</v>
      </c>
      <c r="H43" s="201">
        <f>'[2]29'!I45</f>
        <v>0</v>
      </c>
      <c r="I43" s="201">
        <f>'[2]29'!J45</f>
        <v>0</v>
      </c>
      <c r="J43" s="201">
        <f>'[2]29'!K45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0">
        <f>'[2]29'!B46</f>
        <v>84</v>
      </c>
      <c r="C44" s="201">
        <f>'[2]29'!C46</f>
        <v>0</v>
      </c>
      <c r="D44" s="201">
        <f>'[2]29'!D46</f>
        <v>0</v>
      </c>
      <c r="E44" s="201">
        <f>'[2]29'!E46</f>
        <v>0</v>
      </c>
      <c r="F44" s="15">
        <f t="shared" si="6"/>
        <v>84</v>
      </c>
      <c r="G44" s="200">
        <f>'[2]29'!H46</f>
        <v>35</v>
      </c>
      <c r="H44" s="201">
        <f>'[2]29'!I46</f>
        <v>0</v>
      </c>
      <c r="I44" s="201">
        <f>'[2]29'!J46</f>
        <v>0</v>
      </c>
      <c r="J44" s="201">
        <f>'[2]29'!K46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0">
        <f>'[2]29'!B47</f>
        <v>84</v>
      </c>
      <c r="C45" s="201">
        <f>'[2]29'!C47</f>
        <v>0</v>
      </c>
      <c r="D45" s="201">
        <f>'[2]29'!D47</f>
        <v>0</v>
      </c>
      <c r="E45" s="201">
        <f>'[2]29'!E47</f>
        <v>0</v>
      </c>
      <c r="F45" s="15">
        <f t="shared" si="6"/>
        <v>84</v>
      </c>
      <c r="G45" s="200">
        <f>'[2]29'!H47</f>
        <v>35</v>
      </c>
      <c r="H45" s="201">
        <f>'[2]29'!I47</f>
        <v>0</v>
      </c>
      <c r="I45" s="201">
        <f>'[2]29'!J47</f>
        <v>0</v>
      </c>
      <c r="J45" s="201">
        <f>'[2]29'!K47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0">
        <f>'[2]29'!B48</f>
        <v>84</v>
      </c>
      <c r="C46" s="201">
        <f>'[2]29'!C48</f>
        <v>0</v>
      </c>
      <c r="D46" s="201">
        <f>'[2]29'!D48</f>
        <v>0</v>
      </c>
      <c r="E46" s="201">
        <f>'[2]29'!E48</f>
        <v>0</v>
      </c>
      <c r="F46" s="15">
        <f t="shared" si="6"/>
        <v>84</v>
      </c>
      <c r="G46" s="200">
        <f>'[2]29'!H48</f>
        <v>35</v>
      </c>
      <c r="H46" s="201">
        <f>'[2]29'!I48</f>
        <v>0</v>
      </c>
      <c r="I46" s="201">
        <f>'[2]29'!J48</f>
        <v>0</v>
      </c>
      <c r="J46" s="201">
        <f>'[2]29'!K48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0">
        <f>'[2]29'!B49</f>
        <v>84</v>
      </c>
      <c r="C47" s="201">
        <f>'[2]29'!C49</f>
        <v>0</v>
      </c>
      <c r="D47" s="201">
        <f>'[2]29'!D49</f>
        <v>0</v>
      </c>
      <c r="E47" s="201">
        <f>'[2]29'!E49</f>
        <v>0</v>
      </c>
      <c r="F47" s="15">
        <f t="shared" si="6"/>
        <v>84</v>
      </c>
      <c r="G47" s="200">
        <f>'[2]29'!H49</f>
        <v>35</v>
      </c>
      <c r="H47" s="201">
        <f>'[2]29'!I49</f>
        <v>0</v>
      </c>
      <c r="I47" s="201">
        <f>'[2]29'!J49</f>
        <v>0</v>
      </c>
      <c r="J47" s="201">
        <f>'[2]29'!K49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0">
        <f>'[2]29'!B50</f>
        <v>84</v>
      </c>
      <c r="C48" s="201">
        <f>'[2]29'!C50</f>
        <v>0</v>
      </c>
      <c r="D48" s="201">
        <f>'[2]29'!D50</f>
        <v>0</v>
      </c>
      <c r="E48" s="201">
        <f>'[2]29'!E50</f>
        <v>0</v>
      </c>
      <c r="F48" s="15">
        <f t="shared" si="6"/>
        <v>84</v>
      </c>
      <c r="G48" s="200">
        <f>'[2]29'!H50</f>
        <v>35</v>
      </c>
      <c r="H48" s="201">
        <f>'[2]29'!I50</f>
        <v>0</v>
      </c>
      <c r="I48" s="201">
        <f>'[2]29'!J50</f>
        <v>0</v>
      </c>
      <c r="J48" s="201">
        <f>'[2]29'!K50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0">
        <f>'[2]29'!B51</f>
        <v>84</v>
      </c>
      <c r="C49" s="201">
        <f>'[2]29'!C51</f>
        <v>0</v>
      </c>
      <c r="D49" s="201">
        <f>'[2]29'!D51</f>
        <v>0</v>
      </c>
      <c r="E49" s="201">
        <f>'[2]29'!E51</f>
        <v>0</v>
      </c>
      <c r="F49" s="15">
        <f t="shared" si="6"/>
        <v>84</v>
      </c>
      <c r="G49" s="200">
        <f>'[2]29'!H51</f>
        <v>35</v>
      </c>
      <c r="H49" s="201">
        <f>'[2]29'!I51</f>
        <v>0</v>
      </c>
      <c r="I49" s="201">
        <f>'[2]29'!J51</f>
        <v>0</v>
      </c>
      <c r="J49" s="201">
        <f>'[2]29'!K51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0">
        <f>'[2]29'!B52</f>
        <v>84</v>
      </c>
      <c r="C50" s="201">
        <f>'[2]29'!C52</f>
        <v>0</v>
      </c>
      <c r="D50" s="201">
        <f>'[2]29'!D52</f>
        <v>0</v>
      </c>
      <c r="E50" s="201">
        <f>'[2]29'!E52</f>
        <v>0</v>
      </c>
      <c r="F50" s="15">
        <f t="shared" si="6"/>
        <v>84</v>
      </c>
      <c r="G50" s="200">
        <f>'[2]29'!H52</f>
        <v>35</v>
      </c>
      <c r="H50" s="201">
        <f>'[2]29'!I52</f>
        <v>0</v>
      </c>
      <c r="I50" s="201">
        <f>'[2]29'!J52</f>
        <v>0</v>
      </c>
      <c r="J50" s="201">
        <f>'[2]29'!K52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00">
        <f>'[2]29'!B53</f>
        <v>84</v>
      </c>
      <c r="C51" s="201">
        <f>'[2]29'!C53</f>
        <v>0</v>
      </c>
      <c r="D51" s="201">
        <f>'[2]29'!D53</f>
        <v>0</v>
      </c>
      <c r="E51" s="201">
        <f>'[2]29'!E53</f>
        <v>0</v>
      </c>
      <c r="F51" s="15">
        <f t="shared" si="6"/>
        <v>84</v>
      </c>
      <c r="G51" s="200">
        <f>'[2]29'!H53</f>
        <v>34</v>
      </c>
      <c r="H51" s="201">
        <f>'[2]29'!I53</f>
        <v>0</v>
      </c>
      <c r="I51" s="201">
        <f>'[2]29'!J53</f>
        <v>0</v>
      </c>
      <c r="J51" s="201">
        <f>'[2]29'!K53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0">
        <f>'[2]29'!B54</f>
        <v>84</v>
      </c>
      <c r="C52" s="201">
        <f>'[2]29'!C54</f>
        <v>0</v>
      </c>
      <c r="D52" s="201">
        <f>'[2]29'!D54</f>
        <v>0</v>
      </c>
      <c r="E52" s="201">
        <f>'[2]29'!E54</f>
        <v>0</v>
      </c>
      <c r="F52" s="15">
        <f t="shared" si="6"/>
        <v>84</v>
      </c>
      <c r="G52" s="200">
        <f>'[2]29'!H54</f>
        <v>34</v>
      </c>
      <c r="H52" s="201">
        <f>'[2]29'!I54</f>
        <v>0</v>
      </c>
      <c r="I52" s="201">
        <f>'[2]29'!J54</f>
        <v>0</v>
      </c>
      <c r="J52" s="201">
        <f>'[2]29'!K54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0">
        <f>'[2]29'!B55</f>
        <v>84</v>
      </c>
      <c r="C53" s="201">
        <f>'[2]29'!C55</f>
        <v>0</v>
      </c>
      <c r="D53" s="201">
        <f>'[2]29'!D55</f>
        <v>0</v>
      </c>
      <c r="E53" s="201">
        <f>'[2]29'!E55</f>
        <v>0</v>
      </c>
      <c r="F53" s="15">
        <f t="shared" si="6"/>
        <v>84</v>
      </c>
      <c r="G53" s="200">
        <f>'[2]29'!H55</f>
        <v>34</v>
      </c>
      <c r="H53" s="201">
        <f>'[2]29'!I55</f>
        <v>0</v>
      </c>
      <c r="I53" s="201">
        <f>'[2]29'!J55</f>
        <v>0</v>
      </c>
      <c r="J53" s="201">
        <f>'[2]29'!K55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0">
        <f>'[2]29'!B56</f>
        <v>84</v>
      </c>
      <c r="C54" s="201">
        <f>'[2]29'!C56</f>
        <v>0</v>
      </c>
      <c r="D54" s="201">
        <f>'[2]29'!D56</f>
        <v>0</v>
      </c>
      <c r="E54" s="201">
        <f>'[2]29'!E56</f>
        <v>0</v>
      </c>
      <c r="F54" s="15">
        <f t="shared" si="6"/>
        <v>84</v>
      </c>
      <c r="G54" s="200">
        <f>'[2]29'!H56</f>
        <v>34</v>
      </c>
      <c r="H54" s="201">
        <f>'[2]29'!I56</f>
        <v>0</v>
      </c>
      <c r="I54" s="201">
        <f>'[2]29'!J56</f>
        <v>0</v>
      </c>
      <c r="J54" s="201">
        <f>'[2]29'!K56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0">
        <f>'[2]29'!B57</f>
        <v>84</v>
      </c>
      <c r="C55" s="201">
        <f>'[2]29'!C57</f>
        <v>0</v>
      </c>
      <c r="D55" s="201">
        <f>'[2]29'!D57</f>
        <v>0</v>
      </c>
      <c r="E55" s="201">
        <f>'[2]29'!E57</f>
        <v>0</v>
      </c>
      <c r="F55" s="15">
        <f t="shared" si="6"/>
        <v>84</v>
      </c>
      <c r="G55" s="200">
        <f>'[2]29'!H57</f>
        <v>34</v>
      </c>
      <c r="H55" s="201">
        <f>'[2]29'!I57</f>
        <v>0</v>
      </c>
      <c r="I55" s="201">
        <f>'[2]29'!J57</f>
        <v>0</v>
      </c>
      <c r="J55" s="201">
        <f>'[2]29'!K57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0">
        <f>'[2]29'!B58</f>
        <v>84</v>
      </c>
      <c r="C56" s="201">
        <f>'[2]29'!C58</f>
        <v>0</v>
      </c>
      <c r="D56" s="201">
        <f>'[2]29'!D58</f>
        <v>0</v>
      </c>
      <c r="E56" s="201">
        <f>'[2]29'!E58</f>
        <v>0</v>
      </c>
      <c r="F56" s="15">
        <f t="shared" si="6"/>
        <v>84</v>
      </c>
      <c r="G56" s="200">
        <f>'[2]29'!H58</f>
        <v>34</v>
      </c>
      <c r="H56" s="201">
        <f>'[2]29'!I58</f>
        <v>0</v>
      </c>
      <c r="I56" s="201">
        <f>'[2]29'!J58</f>
        <v>0</v>
      </c>
      <c r="J56" s="201">
        <f>'[2]29'!K58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0">
        <f>'[2]29'!B59</f>
        <v>84</v>
      </c>
      <c r="C57" s="201">
        <f>'[2]29'!C59</f>
        <v>0</v>
      </c>
      <c r="D57" s="201">
        <f>'[2]29'!D59</f>
        <v>0</v>
      </c>
      <c r="E57" s="201">
        <f>'[2]29'!E59</f>
        <v>0</v>
      </c>
      <c r="F57" s="15">
        <f t="shared" si="6"/>
        <v>84</v>
      </c>
      <c r="G57" s="200">
        <f>'[2]29'!H59</f>
        <v>34</v>
      </c>
      <c r="H57" s="201">
        <f>'[2]29'!I59</f>
        <v>0</v>
      </c>
      <c r="I57" s="201">
        <f>'[2]29'!J59</f>
        <v>0</v>
      </c>
      <c r="J57" s="201">
        <f>'[2]29'!K59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0">
        <f>'[2]29'!B60</f>
        <v>84</v>
      </c>
      <c r="C58" s="201">
        <f>'[2]29'!C60</f>
        <v>0</v>
      </c>
      <c r="D58" s="201">
        <f>'[2]29'!D60</f>
        <v>0</v>
      </c>
      <c r="E58" s="201">
        <f>'[2]29'!E60</f>
        <v>0</v>
      </c>
      <c r="F58" s="15">
        <f t="shared" si="6"/>
        <v>84</v>
      </c>
      <c r="G58" s="200">
        <f>'[2]29'!H60</f>
        <v>34</v>
      </c>
      <c r="H58" s="201">
        <f>'[2]29'!I60</f>
        <v>0</v>
      </c>
      <c r="I58" s="201">
        <f>'[2]29'!J60</f>
        <v>0</v>
      </c>
      <c r="J58" s="201">
        <f>'[2]29'!K60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0">
        <f>'[2]29'!B61</f>
        <v>84</v>
      </c>
      <c r="C59" s="201">
        <f>'[2]29'!C61</f>
        <v>0</v>
      </c>
      <c r="D59" s="201">
        <f>'[2]29'!D61</f>
        <v>0</v>
      </c>
      <c r="E59" s="201">
        <f>'[2]29'!E61</f>
        <v>0</v>
      </c>
      <c r="F59" s="15">
        <f t="shared" si="6"/>
        <v>84</v>
      </c>
      <c r="G59" s="200">
        <f>'[2]29'!H61</f>
        <v>34</v>
      </c>
      <c r="H59" s="201">
        <f>'[2]29'!I61</f>
        <v>0</v>
      </c>
      <c r="I59" s="201">
        <f>'[2]29'!J61</f>
        <v>0</v>
      </c>
      <c r="J59" s="201">
        <f>'[2]29'!K61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0">
        <f>'[2]29'!B62</f>
        <v>84</v>
      </c>
      <c r="C60" s="201">
        <f>'[2]29'!C62</f>
        <v>0</v>
      </c>
      <c r="D60" s="201">
        <f>'[2]29'!D62</f>
        <v>0</v>
      </c>
      <c r="E60" s="201">
        <f>'[2]29'!E62</f>
        <v>0</v>
      </c>
      <c r="F60" s="15">
        <f t="shared" si="6"/>
        <v>84</v>
      </c>
      <c r="G60" s="200">
        <f>'[2]29'!H62</f>
        <v>34</v>
      </c>
      <c r="H60" s="201">
        <f>'[2]29'!I62</f>
        <v>0</v>
      </c>
      <c r="I60" s="201">
        <f>'[2]29'!J62</f>
        <v>0</v>
      </c>
      <c r="J60" s="201">
        <f>'[2]29'!K62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0">
        <f>'[2]29'!B63</f>
        <v>84</v>
      </c>
      <c r="C61" s="201">
        <f>'[2]29'!C63</f>
        <v>0</v>
      </c>
      <c r="D61" s="201">
        <f>'[2]29'!D63</f>
        <v>0</v>
      </c>
      <c r="E61" s="201">
        <f>'[2]29'!E63</f>
        <v>0</v>
      </c>
      <c r="F61" s="15">
        <f t="shared" si="6"/>
        <v>84</v>
      </c>
      <c r="G61" s="200">
        <f>'[2]29'!H63</f>
        <v>34</v>
      </c>
      <c r="H61" s="201">
        <f>'[2]29'!I63</f>
        <v>0</v>
      </c>
      <c r="I61" s="201">
        <f>'[2]29'!J63</f>
        <v>0</v>
      </c>
      <c r="J61" s="201">
        <f>'[2]29'!K63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0">
        <f>'[2]29'!B64</f>
        <v>84</v>
      </c>
      <c r="C62" s="201">
        <f>'[2]29'!C64</f>
        <v>0</v>
      </c>
      <c r="D62" s="201">
        <f>'[2]29'!D64</f>
        <v>0</v>
      </c>
      <c r="E62" s="201">
        <f>'[2]29'!E64</f>
        <v>0</v>
      </c>
      <c r="F62" s="15">
        <f t="shared" si="6"/>
        <v>84</v>
      </c>
      <c r="G62" s="200">
        <f>'[2]29'!H64</f>
        <v>34</v>
      </c>
      <c r="H62" s="201">
        <f>'[2]29'!I64</f>
        <v>0</v>
      </c>
      <c r="I62" s="201">
        <f>'[2]29'!J64</f>
        <v>0</v>
      </c>
      <c r="J62" s="201">
        <f>'[2]29'!K64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0">
        <f>'[2]29'!B65</f>
        <v>84</v>
      </c>
      <c r="C63" s="201">
        <f>'[2]29'!C65</f>
        <v>0</v>
      </c>
      <c r="D63" s="201">
        <f>'[2]29'!D65</f>
        <v>0</v>
      </c>
      <c r="E63" s="201">
        <f>'[2]29'!E65</f>
        <v>0</v>
      </c>
      <c r="F63" s="15">
        <f t="shared" si="6"/>
        <v>84</v>
      </c>
      <c r="G63" s="200">
        <f>'[2]29'!H65</f>
        <v>34</v>
      </c>
      <c r="H63" s="201">
        <f>'[2]29'!I65</f>
        <v>0</v>
      </c>
      <c r="I63" s="201">
        <f>'[2]29'!J65</f>
        <v>0</v>
      </c>
      <c r="J63" s="201">
        <f>'[2]29'!K65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0">
        <f>'[2]29'!B66</f>
        <v>84</v>
      </c>
      <c r="C64" s="201">
        <f>'[2]29'!C66</f>
        <v>0</v>
      </c>
      <c r="D64" s="201">
        <f>'[2]29'!D66</f>
        <v>0</v>
      </c>
      <c r="E64" s="201">
        <f>'[2]29'!E66</f>
        <v>0</v>
      </c>
      <c r="F64" s="15">
        <f t="shared" si="6"/>
        <v>84</v>
      </c>
      <c r="G64" s="200">
        <f>'[2]29'!H66</f>
        <v>34</v>
      </c>
      <c r="H64" s="201">
        <f>'[2]29'!I66</f>
        <v>0</v>
      </c>
      <c r="I64" s="201">
        <f>'[2]29'!J66</f>
        <v>0</v>
      </c>
      <c r="J64" s="201">
        <f>'[2]29'!K66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0">
        <f>'[2]29'!B67</f>
        <v>84</v>
      </c>
      <c r="C65" s="201">
        <f>'[2]29'!C67</f>
        <v>0</v>
      </c>
      <c r="D65" s="201">
        <f>'[2]29'!D67</f>
        <v>0</v>
      </c>
      <c r="E65" s="201">
        <f>'[2]29'!E67</f>
        <v>0</v>
      </c>
      <c r="F65" s="15">
        <f t="shared" si="6"/>
        <v>84</v>
      </c>
      <c r="G65" s="200">
        <f>'[2]29'!H67</f>
        <v>35</v>
      </c>
      <c r="H65" s="201">
        <f>'[2]29'!I67</f>
        <v>0</v>
      </c>
      <c r="I65" s="201">
        <f>'[2]29'!J67</f>
        <v>0</v>
      </c>
      <c r="J65" s="201">
        <f>'[2]29'!K67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0">
        <f>'[2]29'!B68</f>
        <v>84</v>
      </c>
      <c r="C66" s="201">
        <f>'[2]29'!C68</f>
        <v>0</v>
      </c>
      <c r="D66" s="201">
        <f>'[2]29'!D68</f>
        <v>0</v>
      </c>
      <c r="E66" s="201">
        <f>'[2]29'!E68</f>
        <v>0</v>
      </c>
      <c r="F66" s="15">
        <f t="shared" si="6"/>
        <v>84</v>
      </c>
      <c r="G66" s="200">
        <f>'[2]29'!H68</f>
        <v>35</v>
      </c>
      <c r="H66" s="201">
        <f>'[2]29'!I68</f>
        <v>0</v>
      </c>
      <c r="I66" s="201">
        <f>'[2]29'!J68</f>
        <v>0</v>
      </c>
      <c r="J66" s="201">
        <f>'[2]29'!K68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0">
        <f>'[2]29'!B69</f>
        <v>84</v>
      </c>
      <c r="C67" s="201">
        <f>'[2]29'!C69</f>
        <v>0</v>
      </c>
      <c r="D67" s="201">
        <f>'[2]29'!D69</f>
        <v>0</v>
      </c>
      <c r="E67" s="201">
        <f>'[2]29'!E69</f>
        <v>0</v>
      </c>
      <c r="F67" s="15">
        <f t="shared" si="6"/>
        <v>84</v>
      </c>
      <c r="G67" s="200">
        <f>'[2]29'!H69</f>
        <v>35</v>
      </c>
      <c r="H67" s="201">
        <f>'[2]29'!I69</f>
        <v>0</v>
      </c>
      <c r="I67" s="201">
        <f>'[2]29'!J69</f>
        <v>0</v>
      </c>
      <c r="J67" s="201">
        <f>'[2]29'!K69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0">
        <f>'[2]29'!B70</f>
        <v>84</v>
      </c>
      <c r="C68" s="201">
        <f>'[2]29'!C70</f>
        <v>0</v>
      </c>
      <c r="D68" s="201">
        <f>'[2]29'!D70</f>
        <v>0</v>
      </c>
      <c r="E68" s="201">
        <f>'[2]29'!E70</f>
        <v>0</v>
      </c>
      <c r="F68" s="15">
        <f t="shared" si="6"/>
        <v>84</v>
      </c>
      <c r="G68" s="200">
        <f>'[2]29'!H70</f>
        <v>35</v>
      </c>
      <c r="H68" s="201">
        <f>'[2]29'!I70</f>
        <v>0</v>
      </c>
      <c r="I68" s="201">
        <f>'[2]29'!J70</f>
        <v>0</v>
      </c>
      <c r="J68" s="201">
        <f>'[2]29'!K70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0">
        <f>'[2]29'!B71</f>
        <v>84</v>
      </c>
      <c r="C69" s="201">
        <f>'[2]29'!C71</f>
        <v>0</v>
      </c>
      <c r="D69" s="201">
        <f>'[2]29'!D71</f>
        <v>0</v>
      </c>
      <c r="E69" s="201">
        <f>'[2]29'!E71</f>
        <v>0</v>
      </c>
      <c r="F69" s="15">
        <f t="shared" ref="F69:F98" si="16">SUM(B69:E69)</f>
        <v>84</v>
      </c>
      <c r="G69" s="200">
        <f>'[2]29'!H71</f>
        <v>35</v>
      </c>
      <c r="H69" s="201">
        <f>'[2]29'!I71</f>
        <v>0</v>
      </c>
      <c r="I69" s="201">
        <f>'[2]29'!J71</f>
        <v>0</v>
      </c>
      <c r="J69" s="201">
        <f>'[2]29'!K71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0">
        <f>'[2]29'!B72</f>
        <v>84</v>
      </c>
      <c r="C70" s="201">
        <f>'[2]29'!C72</f>
        <v>0</v>
      </c>
      <c r="D70" s="201">
        <f>'[2]29'!D72</f>
        <v>0</v>
      </c>
      <c r="E70" s="201">
        <f>'[2]29'!E72</f>
        <v>0</v>
      </c>
      <c r="F70" s="15">
        <f t="shared" si="16"/>
        <v>84</v>
      </c>
      <c r="G70" s="200">
        <f>'[2]29'!H72</f>
        <v>35</v>
      </c>
      <c r="H70" s="201">
        <f>'[2]29'!I72</f>
        <v>0</v>
      </c>
      <c r="I70" s="201">
        <f>'[2]29'!J72</f>
        <v>0</v>
      </c>
      <c r="J70" s="201">
        <f>'[2]29'!K72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0">
        <f>'[2]29'!B73</f>
        <v>84</v>
      </c>
      <c r="C71" s="201">
        <f>'[2]29'!C73</f>
        <v>0</v>
      </c>
      <c r="D71" s="201">
        <f>'[2]29'!D73</f>
        <v>0</v>
      </c>
      <c r="E71" s="201">
        <f>'[2]29'!E73</f>
        <v>0</v>
      </c>
      <c r="F71" s="15">
        <f t="shared" si="16"/>
        <v>84</v>
      </c>
      <c r="G71" s="200">
        <f>'[2]29'!H73</f>
        <v>35</v>
      </c>
      <c r="H71" s="201">
        <f>'[2]29'!I73</f>
        <v>0</v>
      </c>
      <c r="I71" s="201">
        <f>'[2]29'!J73</f>
        <v>0</v>
      </c>
      <c r="J71" s="201">
        <f>'[2]29'!K73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0">
        <f>'[2]29'!B74</f>
        <v>84</v>
      </c>
      <c r="C72" s="201">
        <f>'[2]29'!C74</f>
        <v>0</v>
      </c>
      <c r="D72" s="201">
        <f>'[2]29'!D74</f>
        <v>0</v>
      </c>
      <c r="E72" s="201">
        <f>'[2]29'!E74</f>
        <v>0</v>
      </c>
      <c r="F72" s="15">
        <f t="shared" si="16"/>
        <v>84</v>
      </c>
      <c r="G72" s="200">
        <f>'[2]29'!H74</f>
        <v>35</v>
      </c>
      <c r="H72" s="201">
        <f>'[2]29'!I74</f>
        <v>0</v>
      </c>
      <c r="I72" s="201">
        <f>'[2]29'!J74</f>
        <v>0</v>
      </c>
      <c r="J72" s="201">
        <f>'[2]29'!K74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0">
        <f>'[2]29'!B75</f>
        <v>84</v>
      </c>
      <c r="C73" s="201">
        <f>'[2]29'!C75</f>
        <v>0</v>
      </c>
      <c r="D73" s="201">
        <f>'[2]29'!D75</f>
        <v>0</v>
      </c>
      <c r="E73" s="201">
        <f>'[2]29'!E75</f>
        <v>0</v>
      </c>
      <c r="F73" s="15">
        <f t="shared" si="16"/>
        <v>84</v>
      </c>
      <c r="G73" s="200">
        <f>'[2]29'!H75</f>
        <v>35</v>
      </c>
      <c r="H73" s="201">
        <f>'[2]29'!I75</f>
        <v>0</v>
      </c>
      <c r="I73" s="201">
        <f>'[2]29'!J75</f>
        <v>0</v>
      </c>
      <c r="J73" s="201">
        <f>'[2]29'!K75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0">
        <f>'[2]29'!B76</f>
        <v>84</v>
      </c>
      <c r="C74" s="201">
        <f>'[2]29'!C76</f>
        <v>0</v>
      </c>
      <c r="D74" s="201">
        <f>'[2]29'!D76</f>
        <v>0</v>
      </c>
      <c r="E74" s="201">
        <f>'[2]29'!E76</f>
        <v>0</v>
      </c>
      <c r="F74" s="15">
        <f t="shared" si="16"/>
        <v>84</v>
      </c>
      <c r="G74" s="200">
        <f>'[2]29'!H76</f>
        <v>35</v>
      </c>
      <c r="H74" s="201">
        <f>'[2]29'!I76</f>
        <v>0</v>
      </c>
      <c r="I74" s="201">
        <f>'[2]29'!J76</f>
        <v>0</v>
      </c>
      <c r="J74" s="201">
        <f>'[2]29'!K76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0">
        <f>'[2]29'!B77</f>
        <v>84</v>
      </c>
      <c r="C75" s="201">
        <f>'[2]29'!C77</f>
        <v>0</v>
      </c>
      <c r="D75" s="201">
        <f>'[2]29'!D77</f>
        <v>0</v>
      </c>
      <c r="E75" s="201">
        <f>'[2]29'!E77</f>
        <v>0</v>
      </c>
      <c r="F75" s="15">
        <f t="shared" si="16"/>
        <v>84</v>
      </c>
      <c r="G75" s="200">
        <f>'[2]29'!H77</f>
        <v>35</v>
      </c>
      <c r="H75" s="201">
        <f>'[2]29'!I77</f>
        <v>0</v>
      </c>
      <c r="I75" s="201">
        <f>'[2]29'!J77</f>
        <v>0</v>
      </c>
      <c r="J75" s="201">
        <f>'[2]29'!K77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0">
        <f>'[2]29'!B78</f>
        <v>84</v>
      </c>
      <c r="C76" s="201">
        <f>'[2]29'!C78</f>
        <v>0</v>
      </c>
      <c r="D76" s="201">
        <f>'[2]29'!D78</f>
        <v>0</v>
      </c>
      <c r="E76" s="201">
        <f>'[2]29'!E78</f>
        <v>0</v>
      </c>
      <c r="F76" s="15">
        <f t="shared" si="16"/>
        <v>84</v>
      </c>
      <c r="G76" s="200">
        <f>'[2]29'!H78</f>
        <v>35</v>
      </c>
      <c r="H76" s="201">
        <f>'[2]29'!I78</f>
        <v>0</v>
      </c>
      <c r="I76" s="201">
        <f>'[2]29'!J78</f>
        <v>0</v>
      </c>
      <c r="J76" s="201">
        <f>'[2]29'!K78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0">
        <f>'[2]29'!B79</f>
        <v>84</v>
      </c>
      <c r="C77" s="201">
        <f>'[2]29'!C79</f>
        <v>0</v>
      </c>
      <c r="D77" s="201">
        <f>'[2]29'!D79</f>
        <v>0</v>
      </c>
      <c r="E77" s="201">
        <f>'[2]29'!E79</f>
        <v>0</v>
      </c>
      <c r="F77" s="15">
        <f t="shared" si="16"/>
        <v>84</v>
      </c>
      <c r="G77" s="200">
        <f>'[2]29'!H79</f>
        <v>36</v>
      </c>
      <c r="H77" s="201">
        <f>'[2]29'!I79</f>
        <v>0</v>
      </c>
      <c r="I77" s="201">
        <f>'[2]29'!J79</f>
        <v>0</v>
      </c>
      <c r="J77" s="201">
        <f>'[2]29'!K79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0">
        <f>'[2]29'!B80</f>
        <v>84</v>
      </c>
      <c r="C78" s="201">
        <f>'[2]29'!C80</f>
        <v>0</v>
      </c>
      <c r="D78" s="201">
        <f>'[2]29'!D80</f>
        <v>0</v>
      </c>
      <c r="E78" s="201">
        <f>'[2]29'!E80</f>
        <v>0</v>
      </c>
      <c r="F78" s="15">
        <f t="shared" si="16"/>
        <v>84</v>
      </c>
      <c r="G78" s="200">
        <f>'[2]29'!H80</f>
        <v>36</v>
      </c>
      <c r="H78" s="201">
        <f>'[2]29'!I80</f>
        <v>0</v>
      </c>
      <c r="I78" s="201">
        <f>'[2]29'!J80</f>
        <v>0</v>
      </c>
      <c r="J78" s="201">
        <f>'[2]29'!K80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0">
        <f>'[2]29'!B81</f>
        <v>84</v>
      </c>
      <c r="C79" s="201">
        <f>'[2]29'!C81</f>
        <v>0</v>
      </c>
      <c r="D79" s="201">
        <f>'[2]29'!D81</f>
        <v>0</v>
      </c>
      <c r="E79" s="201">
        <f>'[2]29'!E81</f>
        <v>0</v>
      </c>
      <c r="F79" s="15">
        <f t="shared" si="16"/>
        <v>84</v>
      </c>
      <c r="G79" s="200">
        <f>'[2]29'!H81</f>
        <v>36</v>
      </c>
      <c r="H79" s="201">
        <f>'[2]29'!I81</f>
        <v>0</v>
      </c>
      <c r="I79" s="201">
        <f>'[2]29'!J81</f>
        <v>0</v>
      </c>
      <c r="J79" s="201">
        <f>'[2]29'!K81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0">
        <f>'[2]29'!B82</f>
        <v>84</v>
      </c>
      <c r="C80" s="201">
        <f>'[2]29'!C82</f>
        <v>0</v>
      </c>
      <c r="D80" s="201">
        <f>'[2]29'!D82</f>
        <v>0</v>
      </c>
      <c r="E80" s="201">
        <f>'[2]29'!E82</f>
        <v>0</v>
      </c>
      <c r="F80" s="15">
        <f t="shared" si="16"/>
        <v>84</v>
      </c>
      <c r="G80" s="200">
        <f>'[2]29'!H82</f>
        <v>36</v>
      </c>
      <c r="H80" s="201">
        <f>'[2]29'!I82</f>
        <v>0</v>
      </c>
      <c r="I80" s="201">
        <f>'[2]29'!J82</f>
        <v>0</v>
      </c>
      <c r="J80" s="201">
        <f>'[2]29'!K82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00">
        <f>'[2]29'!B83</f>
        <v>84</v>
      </c>
      <c r="C81" s="201">
        <f>'[2]29'!C83</f>
        <v>0</v>
      </c>
      <c r="D81" s="201">
        <f>'[2]29'!D83</f>
        <v>0</v>
      </c>
      <c r="E81" s="201">
        <f>'[2]29'!E83</f>
        <v>0</v>
      </c>
      <c r="F81" s="15">
        <f t="shared" si="16"/>
        <v>84</v>
      </c>
      <c r="G81" s="200">
        <f>'[2]29'!H83</f>
        <v>36</v>
      </c>
      <c r="H81" s="201">
        <f>'[2]29'!I83</f>
        <v>0</v>
      </c>
      <c r="I81" s="201">
        <f>'[2]29'!J83</f>
        <v>0</v>
      </c>
      <c r="J81" s="201">
        <f>'[2]29'!K83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00">
        <f>'[2]29'!B84</f>
        <v>84</v>
      </c>
      <c r="C82" s="201">
        <f>'[2]29'!C84</f>
        <v>0</v>
      </c>
      <c r="D82" s="201">
        <f>'[2]29'!D84</f>
        <v>0</v>
      </c>
      <c r="E82" s="201">
        <f>'[2]29'!E84</f>
        <v>0</v>
      </c>
      <c r="F82" s="15">
        <f t="shared" si="16"/>
        <v>84</v>
      </c>
      <c r="G82" s="200">
        <f>'[2]29'!H84</f>
        <v>36</v>
      </c>
      <c r="H82" s="201">
        <f>'[2]29'!I84</f>
        <v>0</v>
      </c>
      <c r="I82" s="201">
        <f>'[2]29'!J84</f>
        <v>0</v>
      </c>
      <c r="J82" s="201">
        <f>'[2]29'!K84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0">
        <f>'[2]29'!B85</f>
        <v>84</v>
      </c>
      <c r="C83" s="201">
        <f>'[2]29'!C85</f>
        <v>0</v>
      </c>
      <c r="D83" s="201">
        <f>'[2]29'!D85</f>
        <v>0</v>
      </c>
      <c r="E83" s="201">
        <f>'[2]29'!E85</f>
        <v>0</v>
      </c>
      <c r="F83" s="15">
        <f t="shared" si="16"/>
        <v>84</v>
      </c>
      <c r="G83" s="200">
        <f>'[2]29'!H85</f>
        <v>36</v>
      </c>
      <c r="H83" s="201">
        <f>'[2]29'!I85</f>
        <v>0</v>
      </c>
      <c r="I83" s="201">
        <f>'[2]29'!J85</f>
        <v>0</v>
      </c>
      <c r="J83" s="201">
        <f>'[2]29'!K85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0">
        <f>'[2]29'!B86</f>
        <v>84</v>
      </c>
      <c r="C84" s="201">
        <f>'[2]29'!C86</f>
        <v>0</v>
      </c>
      <c r="D84" s="201">
        <f>'[2]29'!D86</f>
        <v>0</v>
      </c>
      <c r="E84" s="201">
        <f>'[2]29'!E86</f>
        <v>0</v>
      </c>
      <c r="F84" s="15">
        <f t="shared" si="16"/>
        <v>84</v>
      </c>
      <c r="G84" s="200">
        <f>'[2]29'!H86</f>
        <v>36</v>
      </c>
      <c r="H84" s="201">
        <f>'[2]29'!I86</f>
        <v>0</v>
      </c>
      <c r="I84" s="201">
        <f>'[2]29'!J86</f>
        <v>0</v>
      </c>
      <c r="J84" s="201">
        <f>'[2]29'!K86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0">
        <f>'[2]29'!B87</f>
        <v>84</v>
      </c>
      <c r="C85" s="201">
        <f>'[2]29'!C87</f>
        <v>0</v>
      </c>
      <c r="D85" s="201">
        <f>'[2]29'!D87</f>
        <v>0</v>
      </c>
      <c r="E85" s="201">
        <f>'[2]29'!E87</f>
        <v>0</v>
      </c>
      <c r="F85" s="15">
        <f t="shared" si="16"/>
        <v>84</v>
      </c>
      <c r="G85" s="200">
        <f>'[2]29'!H87</f>
        <v>36</v>
      </c>
      <c r="H85" s="201">
        <f>'[2]29'!I87</f>
        <v>0</v>
      </c>
      <c r="I85" s="201">
        <f>'[2]29'!J87</f>
        <v>0</v>
      </c>
      <c r="J85" s="201">
        <f>'[2]29'!K87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0">
        <f>'[2]29'!B88</f>
        <v>84</v>
      </c>
      <c r="C86" s="201">
        <f>'[2]29'!C88</f>
        <v>0</v>
      </c>
      <c r="D86" s="201">
        <f>'[2]29'!D88</f>
        <v>0</v>
      </c>
      <c r="E86" s="201">
        <f>'[2]29'!E88</f>
        <v>0</v>
      </c>
      <c r="F86" s="15">
        <f t="shared" si="16"/>
        <v>84</v>
      </c>
      <c r="G86" s="200">
        <f>'[2]29'!H88</f>
        <v>36</v>
      </c>
      <c r="H86" s="201">
        <f>'[2]29'!I88</f>
        <v>0</v>
      </c>
      <c r="I86" s="201">
        <f>'[2]29'!J88</f>
        <v>0</v>
      </c>
      <c r="J86" s="201">
        <f>'[2]29'!K88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0">
        <f>'[2]29'!B89</f>
        <v>84</v>
      </c>
      <c r="C87" s="201">
        <f>'[2]29'!C89</f>
        <v>0</v>
      </c>
      <c r="D87" s="201">
        <f>'[2]29'!D89</f>
        <v>0</v>
      </c>
      <c r="E87" s="201">
        <f>'[2]29'!E89</f>
        <v>0</v>
      </c>
      <c r="F87" s="15">
        <f t="shared" si="16"/>
        <v>84</v>
      </c>
      <c r="G87" s="200">
        <f>'[2]29'!H89</f>
        <v>36</v>
      </c>
      <c r="H87" s="201">
        <f>'[2]29'!I89</f>
        <v>0</v>
      </c>
      <c r="I87" s="201">
        <f>'[2]29'!J89</f>
        <v>0</v>
      </c>
      <c r="J87" s="201">
        <f>'[2]29'!K89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0">
        <f>'[2]29'!B90</f>
        <v>84</v>
      </c>
      <c r="C88" s="201">
        <f>'[2]29'!C90</f>
        <v>0</v>
      </c>
      <c r="D88" s="201">
        <f>'[2]29'!D90</f>
        <v>0</v>
      </c>
      <c r="E88" s="201">
        <f>'[2]29'!E90</f>
        <v>0</v>
      </c>
      <c r="F88" s="15">
        <f t="shared" si="16"/>
        <v>84</v>
      </c>
      <c r="G88" s="200">
        <f>'[2]29'!H90</f>
        <v>36</v>
      </c>
      <c r="H88" s="201">
        <f>'[2]29'!I90</f>
        <v>0</v>
      </c>
      <c r="I88" s="201">
        <f>'[2]29'!J90</f>
        <v>0</v>
      </c>
      <c r="J88" s="201">
        <f>'[2]29'!K90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0">
        <f>'[2]29'!B91</f>
        <v>84</v>
      </c>
      <c r="C89" s="201">
        <f>'[2]29'!C91</f>
        <v>0</v>
      </c>
      <c r="D89" s="201">
        <f>'[2]29'!D91</f>
        <v>0</v>
      </c>
      <c r="E89" s="201">
        <f>'[2]29'!E91</f>
        <v>0</v>
      </c>
      <c r="F89" s="15">
        <f t="shared" si="16"/>
        <v>84</v>
      </c>
      <c r="G89" s="200">
        <f>'[2]29'!H91</f>
        <v>36</v>
      </c>
      <c r="H89" s="201">
        <f>'[2]29'!I91</f>
        <v>0</v>
      </c>
      <c r="I89" s="201">
        <f>'[2]29'!J91</f>
        <v>0</v>
      </c>
      <c r="J89" s="201">
        <f>'[2]29'!K91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0">
        <f>'[2]29'!B92</f>
        <v>84</v>
      </c>
      <c r="C90" s="201">
        <f>'[2]29'!C92</f>
        <v>0</v>
      </c>
      <c r="D90" s="201">
        <f>'[2]29'!D92</f>
        <v>0</v>
      </c>
      <c r="E90" s="201">
        <f>'[2]29'!E92</f>
        <v>0</v>
      </c>
      <c r="F90" s="15">
        <f t="shared" si="16"/>
        <v>84</v>
      </c>
      <c r="G90" s="200">
        <f>'[2]29'!H92</f>
        <v>36</v>
      </c>
      <c r="H90" s="201">
        <f>'[2]29'!I92</f>
        <v>0</v>
      </c>
      <c r="I90" s="201">
        <f>'[2]29'!J92</f>
        <v>0</v>
      </c>
      <c r="J90" s="201">
        <f>'[2]29'!K92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0">
        <f>'[2]29'!B93</f>
        <v>84</v>
      </c>
      <c r="C91" s="201">
        <f>'[2]29'!C93</f>
        <v>0</v>
      </c>
      <c r="D91" s="201">
        <f>'[2]29'!D93</f>
        <v>0</v>
      </c>
      <c r="E91" s="201">
        <f>'[2]29'!E93</f>
        <v>0</v>
      </c>
      <c r="F91" s="15">
        <f t="shared" si="16"/>
        <v>84</v>
      </c>
      <c r="G91" s="200">
        <f>'[2]29'!H93</f>
        <v>36</v>
      </c>
      <c r="H91" s="201">
        <f>'[2]29'!I93</f>
        <v>0</v>
      </c>
      <c r="I91" s="201">
        <f>'[2]29'!J93</f>
        <v>0</v>
      </c>
      <c r="J91" s="201">
        <f>'[2]29'!K93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0">
        <f>'[2]29'!B94</f>
        <v>84</v>
      </c>
      <c r="C92" s="201">
        <f>'[2]29'!C94</f>
        <v>0</v>
      </c>
      <c r="D92" s="201">
        <f>'[2]29'!D94</f>
        <v>0</v>
      </c>
      <c r="E92" s="201">
        <f>'[2]29'!E94</f>
        <v>0</v>
      </c>
      <c r="F92" s="15">
        <f t="shared" si="16"/>
        <v>84</v>
      </c>
      <c r="G92" s="200">
        <f>'[2]29'!H94</f>
        <v>36</v>
      </c>
      <c r="H92" s="201">
        <f>'[2]29'!I94</f>
        <v>0</v>
      </c>
      <c r="I92" s="201">
        <f>'[2]29'!J94</f>
        <v>0</v>
      </c>
      <c r="J92" s="201">
        <f>'[2]29'!K94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0">
        <f>'[2]29'!B95</f>
        <v>84</v>
      </c>
      <c r="C93" s="201">
        <f>'[2]29'!C95</f>
        <v>0</v>
      </c>
      <c r="D93" s="201">
        <f>'[2]29'!D95</f>
        <v>0</v>
      </c>
      <c r="E93" s="201">
        <f>'[2]29'!E95</f>
        <v>0</v>
      </c>
      <c r="F93" s="15">
        <f t="shared" si="16"/>
        <v>84</v>
      </c>
      <c r="G93" s="200">
        <f>'[2]29'!H95</f>
        <v>36</v>
      </c>
      <c r="H93" s="201">
        <f>'[2]29'!I95</f>
        <v>0</v>
      </c>
      <c r="I93" s="201">
        <f>'[2]29'!J95</f>
        <v>0</v>
      </c>
      <c r="J93" s="201">
        <f>'[2]29'!K95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0">
        <f>'[2]29'!B96</f>
        <v>84</v>
      </c>
      <c r="C94" s="201">
        <f>'[2]29'!C96</f>
        <v>0</v>
      </c>
      <c r="D94" s="201">
        <f>'[2]29'!D96</f>
        <v>0</v>
      </c>
      <c r="E94" s="201">
        <f>'[2]29'!E96</f>
        <v>0</v>
      </c>
      <c r="F94" s="15">
        <f t="shared" si="16"/>
        <v>84</v>
      </c>
      <c r="G94" s="200">
        <f>'[2]29'!H96</f>
        <v>36</v>
      </c>
      <c r="H94" s="201">
        <f>'[2]29'!I96</f>
        <v>0</v>
      </c>
      <c r="I94" s="201">
        <f>'[2]29'!J96</f>
        <v>0</v>
      </c>
      <c r="J94" s="201">
        <f>'[2]29'!K96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0">
        <f>'[2]29'!B97</f>
        <v>84</v>
      </c>
      <c r="C95" s="201">
        <f>'[2]29'!C97</f>
        <v>0</v>
      </c>
      <c r="D95" s="201">
        <f>'[2]29'!D97</f>
        <v>0</v>
      </c>
      <c r="E95" s="201">
        <f>'[2]29'!E97</f>
        <v>0</v>
      </c>
      <c r="F95" s="15">
        <f t="shared" si="16"/>
        <v>84</v>
      </c>
      <c r="G95" s="200">
        <f>'[2]29'!H97</f>
        <v>36</v>
      </c>
      <c r="H95" s="201">
        <f>'[2]29'!I97</f>
        <v>0</v>
      </c>
      <c r="I95" s="201">
        <f>'[2]29'!J97</f>
        <v>0</v>
      </c>
      <c r="J95" s="201">
        <f>'[2]29'!K97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0">
        <f>'[2]29'!B98</f>
        <v>84</v>
      </c>
      <c r="C96" s="201">
        <f>'[2]29'!C98</f>
        <v>0</v>
      </c>
      <c r="D96" s="201">
        <f>'[2]29'!D98</f>
        <v>0</v>
      </c>
      <c r="E96" s="201">
        <f>'[2]29'!E98</f>
        <v>0</v>
      </c>
      <c r="F96" s="15">
        <f t="shared" si="16"/>
        <v>84</v>
      </c>
      <c r="G96" s="200">
        <f>'[2]29'!H98</f>
        <v>36</v>
      </c>
      <c r="H96" s="201">
        <f>'[2]29'!I98</f>
        <v>0</v>
      </c>
      <c r="I96" s="201">
        <f>'[2]29'!J98</f>
        <v>0</v>
      </c>
      <c r="J96" s="201">
        <f>'[2]29'!K98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0">
        <f>'[2]29'!B99</f>
        <v>84</v>
      </c>
      <c r="C97" s="201">
        <f>'[2]29'!C99</f>
        <v>0</v>
      </c>
      <c r="D97" s="201">
        <f>'[2]29'!D99</f>
        <v>0</v>
      </c>
      <c r="E97" s="201">
        <f>'[2]29'!E99</f>
        <v>0</v>
      </c>
      <c r="F97" s="15">
        <f t="shared" si="16"/>
        <v>84</v>
      </c>
      <c r="G97" s="200">
        <f>'[2]29'!H99</f>
        <v>36</v>
      </c>
      <c r="H97" s="201">
        <f>'[2]29'!I99</f>
        <v>0</v>
      </c>
      <c r="I97" s="201">
        <f>'[2]29'!J99</f>
        <v>0</v>
      </c>
      <c r="J97" s="201">
        <f>'[2]29'!K99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0">
        <f>'[2]29'!B100</f>
        <v>84</v>
      </c>
      <c r="C98" s="201">
        <f>'[2]29'!C100</f>
        <v>0</v>
      </c>
      <c r="D98" s="201">
        <f>'[2]29'!D100</f>
        <v>0</v>
      </c>
      <c r="E98" s="201">
        <f>'[2]29'!E100</f>
        <v>0</v>
      </c>
      <c r="F98" s="15">
        <f t="shared" si="16"/>
        <v>84</v>
      </c>
      <c r="G98" s="200">
        <f>'[2]29'!H100</f>
        <v>36</v>
      </c>
      <c r="H98" s="201">
        <f>'[2]29'!I100</f>
        <v>0</v>
      </c>
      <c r="I98" s="201">
        <f>'[2]29'!J100</f>
        <v>0</v>
      </c>
      <c r="J98" s="201">
        <f>'[2]29'!K100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0.85424999999999995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0.85424999999999995</v>
      </c>
      <c r="L99" s="171">
        <f t="shared" si="17"/>
        <v>2.4E-2</v>
      </c>
      <c r="M99" s="171">
        <f t="shared" si="17"/>
        <v>0.84194999999999975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0.84194999999999975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44771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940</v>
      </c>
      <c r="G3" s="16">
        <f>'[3]29'!G5</f>
        <v>0</v>
      </c>
      <c r="H3" s="17">
        <f>SUM(B3:G3)</f>
        <v>1260</v>
      </c>
      <c r="I3" s="15">
        <f>'[3]29'!J5</f>
        <v>286.02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286.02</v>
      </c>
      <c r="P3" s="18">
        <f>frq!C3</f>
        <v>1</v>
      </c>
      <c r="Q3" s="15">
        <f t="shared" ref="Q3:V18" si="0">IF($P3=1,I3,IF(AND($P3=0.985,I3&gt;0.985*B3),B3*0.985,IF(AND($P3=0.965,I3&gt;0.965*B3),0.965*B3,I3)))</f>
        <v>286.02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286.02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254.01999999999998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254.01999999999998</v>
      </c>
      <c r="AT3" s="8">
        <v>32</v>
      </c>
      <c r="AU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940</v>
      </c>
      <c r="G4" s="16">
        <f>'[3]29'!G6</f>
        <v>0</v>
      </c>
      <c r="H4" s="17">
        <f>SUM(B4:G4)</f>
        <v>1260</v>
      </c>
      <c r="I4" s="15">
        <f>'[3]29'!J6</f>
        <v>286.02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286.02</v>
      </c>
      <c r="P4" s="18">
        <f>frq!C4</f>
        <v>1</v>
      </c>
      <c r="Q4" s="15">
        <f>IF($P4=1,I4,IF(AND($P4=0.985,I4&gt;0.985*B4),B4*0.985,IF(AND($P4=0.965,I4&gt;0.965*B4),0.965*B4,I4)))</f>
        <v>286.02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286.02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254.01999999999998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254.01999999999998</v>
      </c>
      <c r="AT4" s="8">
        <v>32</v>
      </c>
      <c r="AU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940</v>
      </c>
      <c r="G5" s="16">
        <f>'[3]29'!G7</f>
        <v>0</v>
      </c>
      <c r="H5" s="17">
        <f t="shared" ref="H5:H68" si="27">SUM(B5:G5)</f>
        <v>1260</v>
      </c>
      <c r="I5" s="15">
        <f>'[3]29'!J7</f>
        <v>286.02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286.02</v>
      </c>
      <c r="P5" s="18">
        <f>frq!C5</f>
        <v>1</v>
      </c>
      <c r="Q5" s="15">
        <f t="shared" ref="Q5:V56" si="29">IF($P5=1,I5,IF(AND($P5=0.985,I5&gt;0.985*B5),B5*0.985,IF(AND($P5=0.965,I5&gt;0.965*B5),0.965*B5,I5)))</f>
        <v>286.02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286.02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254.01999999999998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254.01999999999998</v>
      </c>
      <c r="AT5" s="8">
        <v>32</v>
      </c>
      <c r="AU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0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940</v>
      </c>
      <c r="G6" s="16">
        <f>'[3]29'!G8</f>
        <v>0</v>
      </c>
      <c r="H6" s="17">
        <f t="shared" si="27"/>
        <v>1260</v>
      </c>
      <c r="I6" s="15">
        <f>'[3]29'!J8</f>
        <v>286.02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286.02</v>
      </c>
      <c r="P6" s="18">
        <f>frq!C6</f>
        <v>1</v>
      </c>
      <c r="Q6" s="15">
        <f t="shared" si="29"/>
        <v>286.02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286.02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254.01999999999998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254.01999999999998</v>
      </c>
      <c r="AT6" s="8">
        <v>32</v>
      </c>
      <c r="AU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0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940</v>
      </c>
      <c r="G7" s="16">
        <f>'[3]29'!G9</f>
        <v>0</v>
      </c>
      <c r="H7" s="17">
        <f t="shared" si="27"/>
        <v>1260</v>
      </c>
      <c r="I7" s="15">
        <f>'[3]29'!J9</f>
        <v>286.02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286.02</v>
      </c>
      <c r="P7" s="18">
        <f>frq!C7</f>
        <v>1</v>
      </c>
      <c r="Q7" s="15">
        <f t="shared" si="29"/>
        <v>286.02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286.02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254.01999999999998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254.01999999999998</v>
      </c>
      <c r="AT7" s="8">
        <v>32</v>
      </c>
      <c r="AU7" s="8">
        <v>0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0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0</v>
      </c>
      <c r="BL7" s="8">
        <f t="shared" si="21"/>
        <v>32</v>
      </c>
      <c r="BM7" s="8">
        <f t="shared" si="22"/>
        <v>0</v>
      </c>
      <c r="BN7" s="8">
        <f t="shared" si="23"/>
        <v>32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940</v>
      </c>
      <c r="G8" s="16">
        <f>'[3]29'!G10</f>
        <v>0</v>
      </c>
      <c r="H8" s="17">
        <f t="shared" si="27"/>
        <v>1260</v>
      </c>
      <c r="I8" s="15">
        <f>'[3]29'!J10</f>
        <v>286.02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286.02</v>
      </c>
      <c r="P8" s="18">
        <f>frq!C8</f>
        <v>1</v>
      </c>
      <c r="Q8" s="15">
        <f t="shared" si="29"/>
        <v>286.02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286.02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254.01999999999998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254.01999999999998</v>
      </c>
      <c r="AT8" s="8">
        <v>32</v>
      </c>
      <c r="AU8" s="8">
        <v>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0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0</v>
      </c>
      <c r="BL8" s="8">
        <f t="shared" si="21"/>
        <v>32</v>
      </c>
      <c r="BM8" s="8">
        <f t="shared" si="22"/>
        <v>0</v>
      </c>
      <c r="BN8" s="8">
        <f t="shared" si="23"/>
        <v>32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940</v>
      </c>
      <c r="G9" s="16">
        <f>'[3]29'!G11</f>
        <v>0</v>
      </c>
      <c r="H9" s="17">
        <f t="shared" si="27"/>
        <v>1260</v>
      </c>
      <c r="I9" s="15">
        <f>'[3]29'!J11</f>
        <v>286.02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286.02</v>
      </c>
      <c r="P9" s="18">
        <f>frq!C9</f>
        <v>1</v>
      </c>
      <c r="Q9" s="15">
        <f t="shared" si="29"/>
        <v>286.02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286.02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254.01999999999998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254.01999999999998</v>
      </c>
      <c r="AT9" s="8">
        <v>32</v>
      </c>
      <c r="AU9" s="8">
        <v>0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0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0</v>
      </c>
      <c r="BL9" s="8">
        <f t="shared" si="21"/>
        <v>32</v>
      </c>
      <c r="BM9" s="8">
        <f t="shared" si="22"/>
        <v>0</v>
      </c>
      <c r="BN9" s="8">
        <f t="shared" si="23"/>
        <v>32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940</v>
      </c>
      <c r="G10" s="16">
        <f>'[3]29'!G12</f>
        <v>0</v>
      </c>
      <c r="H10" s="17">
        <f t="shared" si="27"/>
        <v>1260</v>
      </c>
      <c r="I10" s="15">
        <f>'[3]29'!J12</f>
        <v>286.02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286.02</v>
      </c>
      <c r="P10" s="18">
        <f>frq!C10</f>
        <v>1</v>
      </c>
      <c r="Q10" s="15">
        <f t="shared" si="29"/>
        <v>286.02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286.02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254.01999999999998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254.01999999999998</v>
      </c>
      <c r="AT10" s="8">
        <v>32</v>
      </c>
      <c r="AU10" s="8">
        <v>0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0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0</v>
      </c>
      <c r="BL10" s="8">
        <f t="shared" si="21"/>
        <v>32</v>
      </c>
      <c r="BM10" s="8">
        <f t="shared" si="22"/>
        <v>0</v>
      </c>
      <c r="BN10" s="8">
        <f t="shared" si="23"/>
        <v>32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940</v>
      </c>
      <c r="G11" s="16">
        <f>'[3]29'!G13</f>
        <v>0</v>
      </c>
      <c r="H11" s="17">
        <f t="shared" si="27"/>
        <v>1260</v>
      </c>
      <c r="I11" s="15">
        <f>'[3]29'!J13</f>
        <v>270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3.58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3.58</v>
      </c>
      <c r="AL11" s="8">
        <f t="shared" si="3"/>
        <v>234.42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234.42</v>
      </c>
      <c r="AT11" s="8">
        <v>32</v>
      </c>
      <c r="AU11" s="8">
        <v>3.58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3.58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3.58</v>
      </c>
      <c r="BL11" s="8">
        <f t="shared" si="21"/>
        <v>32</v>
      </c>
      <c r="BM11" s="8">
        <f t="shared" si="22"/>
        <v>3.58</v>
      </c>
      <c r="BN11" s="8">
        <f t="shared" si="23"/>
        <v>32</v>
      </c>
      <c r="BO11" s="8">
        <f t="shared" si="24"/>
        <v>3.58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940</v>
      </c>
      <c r="G12" s="16">
        <f>'[3]29'!G14</f>
        <v>0</v>
      </c>
      <c r="H12" s="17">
        <f t="shared" si="27"/>
        <v>1260</v>
      </c>
      <c r="I12" s="15">
        <f>'[3]29'!J14</f>
        <v>270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3.58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3.58</v>
      </c>
      <c r="AL12" s="8">
        <f t="shared" si="3"/>
        <v>234.42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234.42</v>
      </c>
      <c r="AT12" s="8">
        <v>32</v>
      </c>
      <c r="AU12" s="8">
        <v>3.58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3.58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3.58</v>
      </c>
      <c r="BL12" s="8">
        <f t="shared" si="21"/>
        <v>32</v>
      </c>
      <c r="BM12" s="8">
        <f t="shared" si="22"/>
        <v>3.58</v>
      </c>
      <c r="BN12" s="8">
        <f t="shared" si="23"/>
        <v>32</v>
      </c>
      <c r="BO12" s="8">
        <f t="shared" si="24"/>
        <v>3.58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940</v>
      </c>
      <c r="G13" s="16">
        <f>'[3]29'!G15</f>
        <v>0</v>
      </c>
      <c r="H13" s="17">
        <f t="shared" si="27"/>
        <v>1260</v>
      </c>
      <c r="I13" s="15">
        <f>'[3]29'!J15</f>
        <v>270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3.58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3.58</v>
      </c>
      <c r="AL13" s="8">
        <f t="shared" si="3"/>
        <v>234.42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234.42</v>
      </c>
      <c r="AT13" s="8">
        <v>32</v>
      </c>
      <c r="AU13" s="8">
        <v>3.58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3.58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3.58</v>
      </c>
      <c r="BL13" s="8">
        <f t="shared" si="21"/>
        <v>32</v>
      </c>
      <c r="BM13" s="8">
        <f t="shared" si="22"/>
        <v>3.58</v>
      </c>
      <c r="BN13" s="8">
        <f t="shared" si="23"/>
        <v>32</v>
      </c>
      <c r="BO13" s="8">
        <f t="shared" si="24"/>
        <v>3.58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940</v>
      </c>
      <c r="G14" s="16">
        <f>'[3]29'!G16</f>
        <v>0</v>
      </c>
      <c r="H14" s="17">
        <f t="shared" si="27"/>
        <v>1260</v>
      </c>
      <c r="I14" s="15">
        <f>'[3]29'!J16</f>
        <v>270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3.58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3.58</v>
      </c>
      <c r="AL14" s="8">
        <f t="shared" si="3"/>
        <v>234.42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234.42</v>
      </c>
      <c r="AT14" s="8">
        <v>32</v>
      </c>
      <c r="AU14" s="8">
        <v>3.58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3.58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3.58</v>
      </c>
      <c r="BL14" s="8">
        <f t="shared" si="21"/>
        <v>32</v>
      </c>
      <c r="BM14" s="8">
        <f t="shared" si="22"/>
        <v>3.58</v>
      </c>
      <c r="BN14" s="8">
        <f t="shared" si="23"/>
        <v>32</v>
      </c>
      <c r="BO14" s="8">
        <f t="shared" si="24"/>
        <v>3.58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940</v>
      </c>
      <c r="G15" s="16">
        <f>'[3]29'!G17</f>
        <v>0</v>
      </c>
      <c r="H15" s="17">
        <f t="shared" si="27"/>
        <v>1260</v>
      </c>
      <c r="I15" s="15">
        <f>'[3]29'!J17</f>
        <v>270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3.58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3.58</v>
      </c>
      <c r="AL15" s="8">
        <f t="shared" si="3"/>
        <v>234.42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234.42</v>
      </c>
      <c r="AT15" s="8">
        <v>32</v>
      </c>
      <c r="AU15" s="8">
        <v>3.58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3.58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3.58</v>
      </c>
      <c r="BL15" s="8">
        <f t="shared" si="21"/>
        <v>32</v>
      </c>
      <c r="BM15" s="8">
        <f t="shared" si="22"/>
        <v>3.58</v>
      </c>
      <c r="BN15" s="8">
        <f t="shared" si="23"/>
        <v>32</v>
      </c>
      <c r="BO15" s="8">
        <f t="shared" si="24"/>
        <v>3.58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940</v>
      </c>
      <c r="G16" s="16">
        <f>'[3]29'!G18</f>
        <v>0</v>
      </c>
      <c r="H16" s="17">
        <f t="shared" si="27"/>
        <v>1260</v>
      </c>
      <c r="I16" s="15">
        <f>'[3]29'!J18</f>
        <v>270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3.58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3.58</v>
      </c>
      <c r="AL16" s="8">
        <f t="shared" si="3"/>
        <v>234.42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234.42</v>
      </c>
      <c r="AT16" s="8">
        <v>32</v>
      </c>
      <c r="AU16" s="8">
        <v>3.58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3.58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3.58</v>
      </c>
      <c r="BL16" s="8">
        <f t="shared" si="21"/>
        <v>32</v>
      </c>
      <c r="BM16" s="8">
        <f t="shared" si="22"/>
        <v>3.58</v>
      </c>
      <c r="BN16" s="8">
        <f t="shared" si="23"/>
        <v>32</v>
      </c>
      <c r="BO16" s="8">
        <f t="shared" si="24"/>
        <v>3.58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940</v>
      </c>
      <c r="G17" s="16">
        <f>'[3]29'!G19</f>
        <v>0</v>
      </c>
      <c r="H17" s="17">
        <f t="shared" si="27"/>
        <v>1260</v>
      </c>
      <c r="I17" s="15">
        <f>'[3]29'!J19</f>
        <v>270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3.58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3.58</v>
      </c>
      <c r="AL17" s="8">
        <f t="shared" si="3"/>
        <v>234.42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234.42</v>
      </c>
      <c r="AT17" s="8">
        <v>32</v>
      </c>
      <c r="AU17" s="8">
        <v>3.58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3.58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3.58</v>
      </c>
      <c r="BL17" s="8">
        <f t="shared" si="21"/>
        <v>32</v>
      </c>
      <c r="BM17" s="8">
        <f t="shared" si="22"/>
        <v>3.58</v>
      </c>
      <c r="BN17" s="8">
        <f t="shared" si="23"/>
        <v>32</v>
      </c>
      <c r="BO17" s="8">
        <f t="shared" si="24"/>
        <v>3.58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940</v>
      </c>
      <c r="G18" s="16">
        <f>'[3]29'!G20</f>
        <v>0</v>
      </c>
      <c r="H18" s="17">
        <f t="shared" si="27"/>
        <v>1260</v>
      </c>
      <c r="I18" s="15">
        <f>'[3]29'!J20</f>
        <v>270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3.58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3.58</v>
      </c>
      <c r="AL18" s="8">
        <f t="shared" si="3"/>
        <v>234.42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234.42</v>
      </c>
      <c r="AT18" s="8">
        <v>32</v>
      </c>
      <c r="AU18" s="8">
        <v>3.58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3.58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3.58</v>
      </c>
      <c r="BL18" s="8">
        <f t="shared" si="21"/>
        <v>32</v>
      </c>
      <c r="BM18" s="8">
        <f t="shared" si="22"/>
        <v>3.58</v>
      </c>
      <c r="BN18" s="8">
        <f t="shared" si="23"/>
        <v>32</v>
      </c>
      <c r="BO18" s="8">
        <f t="shared" si="24"/>
        <v>3.58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940</v>
      </c>
      <c r="G19" s="16">
        <f>'[3]29'!G21</f>
        <v>0</v>
      </c>
      <c r="H19" s="17">
        <f t="shared" si="27"/>
        <v>1260</v>
      </c>
      <c r="I19" s="15">
        <f>'[3]29'!J21</f>
        <v>270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3.58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3.58</v>
      </c>
      <c r="AL19" s="8">
        <f t="shared" ref="AL19:AQ61" si="31">Q19-X19-AE19</f>
        <v>234.42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234.42</v>
      </c>
      <c r="AT19" s="8">
        <v>32</v>
      </c>
      <c r="AU19" s="8">
        <v>3.58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3.58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3.58</v>
      </c>
      <c r="BL19" s="8">
        <f t="shared" si="21"/>
        <v>32</v>
      </c>
      <c r="BM19" s="8">
        <f t="shared" si="22"/>
        <v>3.58</v>
      </c>
      <c r="BN19" s="8">
        <f t="shared" si="23"/>
        <v>32</v>
      </c>
      <c r="BO19" s="8">
        <f t="shared" si="24"/>
        <v>3.58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940</v>
      </c>
      <c r="G20" s="16">
        <f>'[3]29'!G22</f>
        <v>0</v>
      </c>
      <c r="H20" s="17">
        <f t="shared" si="27"/>
        <v>1260</v>
      </c>
      <c r="I20" s="15">
        <f>'[3]29'!J22</f>
        <v>270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3.58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3.58</v>
      </c>
      <c r="AL20" s="8">
        <f t="shared" si="31"/>
        <v>234.42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234.42</v>
      </c>
      <c r="AT20" s="8">
        <v>32</v>
      </c>
      <c r="AU20" s="8">
        <v>3.58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3.58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3.58</v>
      </c>
      <c r="BL20" s="8">
        <f t="shared" si="21"/>
        <v>32</v>
      </c>
      <c r="BM20" s="8">
        <f t="shared" si="22"/>
        <v>3.58</v>
      </c>
      <c r="BN20" s="8">
        <f t="shared" si="23"/>
        <v>32</v>
      </c>
      <c r="BO20" s="8">
        <f t="shared" si="24"/>
        <v>3.58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940</v>
      </c>
      <c r="G21" s="16">
        <f>'[3]29'!G23</f>
        <v>0</v>
      </c>
      <c r="H21" s="17">
        <f t="shared" si="27"/>
        <v>1260</v>
      </c>
      <c r="I21" s="15">
        <f>'[3]29'!J23</f>
        <v>270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3.58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3.58</v>
      </c>
      <c r="AL21" s="8">
        <f t="shared" si="31"/>
        <v>234.42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234.42</v>
      </c>
      <c r="AT21" s="8">
        <v>32</v>
      </c>
      <c r="AU21" s="8">
        <v>3.58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3.58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3.58</v>
      </c>
      <c r="BL21" s="8">
        <f t="shared" si="21"/>
        <v>32</v>
      </c>
      <c r="BM21" s="8">
        <f t="shared" si="22"/>
        <v>3.58</v>
      </c>
      <c r="BN21" s="8">
        <f t="shared" si="23"/>
        <v>32</v>
      </c>
      <c r="BO21" s="8">
        <f t="shared" si="24"/>
        <v>3.58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940</v>
      </c>
      <c r="G22" s="16">
        <f>'[3]29'!G24</f>
        <v>0</v>
      </c>
      <c r="H22" s="17">
        <f t="shared" si="27"/>
        <v>1260</v>
      </c>
      <c r="I22" s="15">
        <f>'[3]29'!J24</f>
        <v>270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3.58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3.58</v>
      </c>
      <c r="AL22" s="8">
        <f t="shared" si="31"/>
        <v>234.42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234.42</v>
      </c>
      <c r="AT22" s="8">
        <v>32</v>
      </c>
      <c r="AU22" s="8">
        <v>3.58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3.58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3.58</v>
      </c>
      <c r="BL22" s="8">
        <f t="shared" si="21"/>
        <v>32</v>
      </c>
      <c r="BM22" s="8">
        <f t="shared" si="22"/>
        <v>3.58</v>
      </c>
      <c r="BN22" s="8">
        <f t="shared" si="23"/>
        <v>32</v>
      </c>
      <c r="BO22" s="8">
        <f t="shared" si="24"/>
        <v>3.58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940</v>
      </c>
      <c r="G23" s="16">
        <f>'[3]29'!G25</f>
        <v>0</v>
      </c>
      <c r="H23" s="17">
        <f t="shared" si="27"/>
        <v>1260</v>
      </c>
      <c r="I23" s="15">
        <f>'[3]29'!J25</f>
        <v>270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24.36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24.36</v>
      </c>
      <c r="AL23" s="8">
        <f t="shared" si="31"/>
        <v>213.64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213.64</v>
      </c>
      <c r="AT23" s="8">
        <v>32</v>
      </c>
      <c r="AU23" s="8">
        <v>3.58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24.36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24.36</v>
      </c>
      <c r="BL23" s="8">
        <f t="shared" si="21"/>
        <v>32</v>
      </c>
      <c r="BM23" s="8">
        <f t="shared" si="22"/>
        <v>3.58</v>
      </c>
      <c r="BN23" s="8">
        <f t="shared" si="23"/>
        <v>32</v>
      </c>
      <c r="BO23" s="8">
        <f t="shared" si="24"/>
        <v>24.36</v>
      </c>
      <c r="BP23" s="182">
        <f t="shared" si="25"/>
        <v>0</v>
      </c>
      <c r="BQ23" s="182">
        <f t="shared" si="26"/>
        <v>-20.78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940</v>
      </c>
      <c r="G24" s="16">
        <f>'[3]29'!G26</f>
        <v>0</v>
      </c>
      <c r="H24" s="17">
        <f t="shared" si="27"/>
        <v>1260</v>
      </c>
      <c r="I24" s="15">
        <f>'[3]29'!J26</f>
        <v>270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24.36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24.36</v>
      </c>
      <c r="AL24" s="8">
        <f t="shared" si="31"/>
        <v>213.64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213.64</v>
      </c>
      <c r="AT24" s="8">
        <v>32</v>
      </c>
      <c r="AU24" s="8">
        <v>3.58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24.36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24.36</v>
      </c>
      <c r="BL24" s="8">
        <f t="shared" si="21"/>
        <v>32</v>
      </c>
      <c r="BM24" s="8">
        <f t="shared" si="22"/>
        <v>3.58</v>
      </c>
      <c r="BN24" s="8">
        <f t="shared" si="23"/>
        <v>32</v>
      </c>
      <c r="BO24" s="8">
        <f t="shared" si="24"/>
        <v>24.36</v>
      </c>
      <c r="BP24" s="182">
        <f t="shared" si="25"/>
        <v>0</v>
      </c>
      <c r="BQ24" s="182">
        <f t="shared" si="26"/>
        <v>-20.78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940</v>
      </c>
      <c r="G25" s="16">
        <f>'[3]29'!G27</f>
        <v>0</v>
      </c>
      <c r="H25" s="17">
        <f t="shared" si="27"/>
        <v>1260</v>
      </c>
      <c r="I25" s="15">
        <f>'[3]29'!J27</f>
        <v>270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24.36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24.36</v>
      </c>
      <c r="AL25" s="8">
        <f t="shared" si="31"/>
        <v>213.64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213.64</v>
      </c>
      <c r="AT25" s="8">
        <v>32</v>
      </c>
      <c r="AU25" s="8">
        <v>3.58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24.36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24.36</v>
      </c>
      <c r="BL25" s="8">
        <f t="shared" si="21"/>
        <v>32</v>
      </c>
      <c r="BM25" s="8">
        <f t="shared" si="22"/>
        <v>3.58</v>
      </c>
      <c r="BN25" s="8">
        <f t="shared" si="23"/>
        <v>32</v>
      </c>
      <c r="BO25" s="8">
        <f t="shared" si="24"/>
        <v>24.36</v>
      </c>
      <c r="BP25" s="182">
        <f t="shared" si="25"/>
        <v>0</v>
      </c>
      <c r="BQ25" s="182">
        <f t="shared" si="26"/>
        <v>-20.78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940</v>
      </c>
      <c r="G26" s="16">
        <f>'[3]29'!G28</f>
        <v>0</v>
      </c>
      <c r="H26" s="17">
        <f t="shared" si="27"/>
        <v>1260</v>
      </c>
      <c r="I26" s="15">
        <f>'[3]29'!J28</f>
        <v>270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13.6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13.6</v>
      </c>
      <c r="AL26" s="8">
        <f t="shared" si="31"/>
        <v>224.4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224.4</v>
      </c>
      <c r="AT26" s="8">
        <v>32</v>
      </c>
      <c r="AU26" s="8">
        <v>0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13.6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13.6</v>
      </c>
      <c r="BL26" s="8">
        <f t="shared" si="21"/>
        <v>32</v>
      </c>
      <c r="BM26" s="8">
        <f t="shared" si="22"/>
        <v>0</v>
      </c>
      <c r="BN26" s="8">
        <f t="shared" si="23"/>
        <v>32</v>
      </c>
      <c r="BO26" s="8">
        <f t="shared" si="24"/>
        <v>13.6</v>
      </c>
      <c r="BP26" s="182">
        <f t="shared" si="25"/>
        <v>0</v>
      </c>
      <c r="BQ26" s="182">
        <f t="shared" si="26"/>
        <v>-13.6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940</v>
      </c>
      <c r="G27" s="16">
        <f>'[3]29'!G29</f>
        <v>0</v>
      </c>
      <c r="H27" s="17">
        <f t="shared" si="27"/>
        <v>1260</v>
      </c>
      <c r="I27" s="15">
        <f>'[3]29'!J29</f>
        <v>270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24.36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24.36</v>
      </c>
      <c r="AL27" s="8">
        <f t="shared" si="31"/>
        <v>213.64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213.64</v>
      </c>
      <c r="AT27" s="8">
        <v>32</v>
      </c>
      <c r="AU27" s="8">
        <v>3.58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24.36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24.36</v>
      </c>
      <c r="BL27" s="8">
        <f t="shared" si="21"/>
        <v>32</v>
      </c>
      <c r="BM27" s="8">
        <f t="shared" si="22"/>
        <v>3.58</v>
      </c>
      <c r="BN27" s="8">
        <f t="shared" si="23"/>
        <v>32</v>
      </c>
      <c r="BO27" s="8">
        <f t="shared" si="24"/>
        <v>24.36</v>
      </c>
      <c r="BP27" s="182">
        <f t="shared" si="25"/>
        <v>0</v>
      </c>
      <c r="BQ27" s="182">
        <f t="shared" si="26"/>
        <v>-20.78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940</v>
      </c>
      <c r="G28" s="16">
        <f>'[3]29'!G30</f>
        <v>0</v>
      </c>
      <c r="H28" s="17">
        <f t="shared" si="27"/>
        <v>1260</v>
      </c>
      <c r="I28" s="15">
        <f>'[3]29'!J30</f>
        <v>270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13.6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13.6</v>
      </c>
      <c r="AL28" s="8">
        <f t="shared" si="31"/>
        <v>224.4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224.4</v>
      </c>
      <c r="AT28" s="8">
        <v>32</v>
      </c>
      <c r="AU28" s="8">
        <v>0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13.6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13.6</v>
      </c>
      <c r="BL28" s="8">
        <f t="shared" si="21"/>
        <v>32</v>
      </c>
      <c r="BM28" s="8">
        <f t="shared" si="22"/>
        <v>0</v>
      </c>
      <c r="BN28" s="8">
        <f t="shared" si="23"/>
        <v>32</v>
      </c>
      <c r="BO28" s="8">
        <f t="shared" si="24"/>
        <v>13.6</v>
      </c>
      <c r="BP28" s="182">
        <f t="shared" si="25"/>
        <v>0</v>
      </c>
      <c r="BQ28" s="182">
        <f t="shared" si="26"/>
        <v>-13.6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940</v>
      </c>
      <c r="G29" s="16">
        <f>'[3]29'!G31</f>
        <v>0</v>
      </c>
      <c r="H29" s="17">
        <f t="shared" si="27"/>
        <v>1260</v>
      </c>
      <c r="I29" s="15">
        <f>'[3]29'!J31</f>
        <v>270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22.61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22.61</v>
      </c>
      <c r="AE29" s="8">
        <f t="shared" si="11"/>
        <v>22.61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22.61</v>
      </c>
      <c r="AL29" s="8">
        <f t="shared" si="31"/>
        <v>224.77999999999997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224.77999999999997</v>
      </c>
      <c r="AT29" s="8">
        <v>7.99</v>
      </c>
      <c r="AU29" s="8">
        <v>7.99</v>
      </c>
      <c r="AW29" s="203">
        <v>22.61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22.61</v>
      </c>
      <c r="BD29" s="203">
        <v>22.61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22.61</v>
      </c>
      <c r="BL29" s="8">
        <f t="shared" si="21"/>
        <v>7.99</v>
      </c>
      <c r="BM29" s="8">
        <f t="shared" si="22"/>
        <v>7.99</v>
      </c>
      <c r="BN29" s="8">
        <f t="shared" si="23"/>
        <v>22.61</v>
      </c>
      <c r="BO29" s="8">
        <f t="shared" si="24"/>
        <v>22.61</v>
      </c>
      <c r="BP29" s="182">
        <f t="shared" si="25"/>
        <v>-14.62</v>
      </c>
      <c r="BQ29" s="182">
        <f t="shared" si="26"/>
        <v>-14.62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940</v>
      </c>
      <c r="G30" s="16">
        <f>'[3]29'!G32</f>
        <v>0</v>
      </c>
      <c r="H30" s="17">
        <f t="shared" si="27"/>
        <v>1260</v>
      </c>
      <c r="I30" s="15">
        <f>'[3]29'!J32</f>
        <v>270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22.61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22.61</v>
      </c>
      <c r="AE30" s="8">
        <f t="shared" si="11"/>
        <v>22.61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22.61</v>
      </c>
      <c r="AL30" s="8">
        <f t="shared" si="31"/>
        <v>224.77999999999997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224.77999999999997</v>
      </c>
      <c r="AT30" s="8">
        <v>7.99</v>
      </c>
      <c r="AU30" s="8">
        <v>7.99</v>
      </c>
      <c r="AW30" s="203">
        <v>22.61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22.61</v>
      </c>
      <c r="BD30" s="203">
        <v>22.61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22.61</v>
      </c>
      <c r="BL30" s="8">
        <f t="shared" si="21"/>
        <v>7.99</v>
      </c>
      <c r="BM30" s="8">
        <f t="shared" si="22"/>
        <v>7.99</v>
      </c>
      <c r="BN30" s="8">
        <f t="shared" si="23"/>
        <v>22.61</v>
      </c>
      <c r="BO30" s="8">
        <f t="shared" si="24"/>
        <v>22.61</v>
      </c>
      <c r="BP30" s="182">
        <f t="shared" si="25"/>
        <v>-14.62</v>
      </c>
      <c r="BQ30" s="182">
        <f t="shared" si="26"/>
        <v>-14.62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940</v>
      </c>
      <c r="G31" s="16">
        <f>'[3]29'!G33</f>
        <v>0</v>
      </c>
      <c r="H31" s="17">
        <f t="shared" si="27"/>
        <v>1260</v>
      </c>
      <c r="I31" s="15">
        <f>'[3]29'!J33</f>
        <v>270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22.61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22.61</v>
      </c>
      <c r="AE31" s="8">
        <f t="shared" si="11"/>
        <v>22.61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22.61</v>
      </c>
      <c r="AL31" s="8">
        <f t="shared" si="31"/>
        <v>224.77999999999997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224.77999999999997</v>
      </c>
      <c r="AT31" s="8">
        <v>7.99</v>
      </c>
      <c r="AU31" s="8">
        <v>7.99</v>
      </c>
      <c r="AW31" s="203">
        <v>22.61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22.61</v>
      </c>
      <c r="BD31" s="203">
        <v>22.61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22.61</v>
      </c>
      <c r="BL31" s="8">
        <f t="shared" si="21"/>
        <v>7.99</v>
      </c>
      <c r="BM31" s="8">
        <f t="shared" si="22"/>
        <v>7.99</v>
      </c>
      <c r="BN31" s="8">
        <f t="shared" si="23"/>
        <v>22.61</v>
      </c>
      <c r="BO31" s="8">
        <f t="shared" si="24"/>
        <v>22.61</v>
      </c>
      <c r="BP31" s="182">
        <f t="shared" si="25"/>
        <v>-14.62</v>
      </c>
      <c r="BQ31" s="182">
        <f t="shared" si="26"/>
        <v>-14.62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940</v>
      </c>
      <c r="G32" s="16">
        <f>'[3]29'!G34</f>
        <v>0</v>
      </c>
      <c r="H32" s="17">
        <f t="shared" si="27"/>
        <v>1260</v>
      </c>
      <c r="I32" s="15">
        <f>'[3]29'!J34</f>
        <v>270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22.61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22.61</v>
      </c>
      <c r="AE32" s="8">
        <f t="shared" si="11"/>
        <v>22.61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22.61</v>
      </c>
      <c r="AL32" s="8">
        <f t="shared" si="31"/>
        <v>224.77999999999997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224.77999999999997</v>
      </c>
      <c r="AT32" s="8">
        <v>7.99</v>
      </c>
      <c r="AU32" s="8">
        <v>7.99</v>
      </c>
      <c r="AW32" s="203">
        <v>22.61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22.61</v>
      </c>
      <c r="BD32" s="203">
        <v>22.61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22.61</v>
      </c>
      <c r="BL32" s="8">
        <f t="shared" si="21"/>
        <v>7.99</v>
      </c>
      <c r="BM32" s="8">
        <f t="shared" si="22"/>
        <v>7.99</v>
      </c>
      <c r="BN32" s="8">
        <f t="shared" si="23"/>
        <v>22.61</v>
      </c>
      <c r="BO32" s="8">
        <f t="shared" si="24"/>
        <v>22.61</v>
      </c>
      <c r="BP32" s="182">
        <f t="shared" si="25"/>
        <v>-14.62</v>
      </c>
      <c r="BQ32" s="182">
        <f t="shared" si="26"/>
        <v>-14.62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940</v>
      </c>
      <c r="G33" s="16">
        <f>'[3]29'!G35</f>
        <v>0</v>
      </c>
      <c r="H33" s="17">
        <f t="shared" si="27"/>
        <v>1260</v>
      </c>
      <c r="I33" s="15">
        <f>'[3]29'!J35</f>
        <v>270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7.99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7.99</v>
      </c>
      <c r="AE33" s="8">
        <f t="shared" si="11"/>
        <v>7.99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7.99</v>
      </c>
      <c r="AL33" s="8">
        <f t="shared" si="31"/>
        <v>254.01999999999998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254.01999999999998</v>
      </c>
      <c r="AT33" s="8">
        <v>22.61</v>
      </c>
      <c r="AU33" s="8">
        <v>22.61</v>
      </c>
      <c r="AW33" s="203">
        <v>7.99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7.99</v>
      </c>
      <c r="BD33" s="203">
        <v>7.99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7.99</v>
      </c>
      <c r="BL33" s="8">
        <f t="shared" si="21"/>
        <v>22.61</v>
      </c>
      <c r="BM33" s="8">
        <f t="shared" si="22"/>
        <v>22.61</v>
      </c>
      <c r="BN33" s="8">
        <f t="shared" si="23"/>
        <v>7.99</v>
      </c>
      <c r="BO33" s="8">
        <f t="shared" si="24"/>
        <v>7.99</v>
      </c>
      <c r="BP33" s="182">
        <f t="shared" si="25"/>
        <v>14.62</v>
      </c>
      <c r="BQ33" s="182">
        <f t="shared" si="26"/>
        <v>14.62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940</v>
      </c>
      <c r="G34" s="16">
        <f>'[3]29'!G36</f>
        <v>0</v>
      </c>
      <c r="H34" s="17">
        <f t="shared" si="27"/>
        <v>1260</v>
      </c>
      <c r="I34" s="15">
        <f>'[3]29'!J36</f>
        <v>270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7.99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7.99</v>
      </c>
      <c r="AE34" s="8">
        <f t="shared" si="11"/>
        <v>7.99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7.99</v>
      </c>
      <c r="AL34" s="8">
        <f t="shared" si="31"/>
        <v>254.01999999999998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254.01999999999998</v>
      </c>
      <c r="AT34" s="8">
        <v>22.61</v>
      </c>
      <c r="AU34" s="8">
        <v>22.61</v>
      </c>
      <c r="AW34" s="203">
        <v>7.99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7.99</v>
      </c>
      <c r="BD34" s="203">
        <v>7.99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7.99</v>
      </c>
      <c r="BL34" s="8">
        <f t="shared" si="21"/>
        <v>22.61</v>
      </c>
      <c r="BM34" s="8">
        <f t="shared" si="22"/>
        <v>22.61</v>
      </c>
      <c r="BN34" s="8">
        <f t="shared" si="23"/>
        <v>7.99</v>
      </c>
      <c r="BO34" s="8">
        <f t="shared" si="24"/>
        <v>7.99</v>
      </c>
      <c r="BP34" s="182">
        <f t="shared" si="25"/>
        <v>14.62</v>
      </c>
      <c r="BQ34" s="182">
        <f t="shared" si="26"/>
        <v>14.62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940</v>
      </c>
      <c r="G35" s="16">
        <f>'[3]29'!G37</f>
        <v>0</v>
      </c>
      <c r="H35" s="17">
        <f t="shared" si="27"/>
        <v>1260</v>
      </c>
      <c r="I35" s="15">
        <f>'[3]29'!J37</f>
        <v>270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17.79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17.79</v>
      </c>
      <c r="AE35" s="8">
        <f t="shared" si="11"/>
        <v>17.79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17.79</v>
      </c>
      <c r="AL35" s="8">
        <f t="shared" si="31"/>
        <v>234.42000000000002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234.42000000000002</v>
      </c>
      <c r="AT35" s="8">
        <v>25.41</v>
      </c>
      <c r="AU35" s="8">
        <v>25.41</v>
      </c>
      <c r="AW35" s="203">
        <v>17.79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17.79</v>
      </c>
      <c r="BD35" s="203">
        <v>17.79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17.79</v>
      </c>
      <c r="BL35" s="8">
        <f t="shared" si="21"/>
        <v>25.41</v>
      </c>
      <c r="BM35" s="8">
        <f t="shared" si="22"/>
        <v>25.41</v>
      </c>
      <c r="BN35" s="8">
        <f t="shared" si="23"/>
        <v>17.79</v>
      </c>
      <c r="BO35" s="8">
        <f t="shared" si="24"/>
        <v>17.79</v>
      </c>
      <c r="BP35" s="182">
        <f t="shared" si="25"/>
        <v>7.620000000000001</v>
      </c>
      <c r="BQ35" s="182">
        <f t="shared" si="26"/>
        <v>7.620000000000001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940</v>
      </c>
      <c r="G36" s="16">
        <f>'[3]29'!G38</f>
        <v>0</v>
      </c>
      <c r="H36" s="17">
        <f t="shared" si="27"/>
        <v>1260</v>
      </c>
      <c r="I36" s="15">
        <f>'[3]29'!J38</f>
        <v>270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17.79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17.79</v>
      </c>
      <c r="AE36" s="8">
        <f t="shared" si="11"/>
        <v>17.79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17.79</v>
      </c>
      <c r="AL36" s="8">
        <f t="shared" si="31"/>
        <v>234.42000000000002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234.42000000000002</v>
      </c>
      <c r="AT36" s="8">
        <v>25.41</v>
      </c>
      <c r="AU36" s="8">
        <v>25.41</v>
      </c>
      <c r="AW36" s="203">
        <v>17.79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17.79</v>
      </c>
      <c r="BD36" s="203">
        <v>17.79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17.79</v>
      </c>
      <c r="BL36" s="8">
        <f t="shared" si="21"/>
        <v>25.41</v>
      </c>
      <c r="BM36" s="8">
        <f t="shared" si="22"/>
        <v>25.41</v>
      </c>
      <c r="BN36" s="8">
        <f t="shared" si="23"/>
        <v>17.79</v>
      </c>
      <c r="BO36" s="8">
        <f t="shared" si="24"/>
        <v>17.79</v>
      </c>
      <c r="BP36" s="182">
        <f t="shared" si="25"/>
        <v>7.620000000000001</v>
      </c>
      <c r="BQ36" s="182">
        <f t="shared" si="26"/>
        <v>7.620000000000001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940</v>
      </c>
      <c r="G37" s="16">
        <f>'[3]29'!G39</f>
        <v>0</v>
      </c>
      <c r="H37" s="17">
        <f t="shared" si="27"/>
        <v>1260</v>
      </c>
      <c r="I37" s="15">
        <f>'[3]29'!J39</f>
        <v>270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17.79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17.79</v>
      </c>
      <c r="AE37" s="8">
        <f t="shared" si="11"/>
        <v>17.79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17.79</v>
      </c>
      <c r="AL37" s="8">
        <f t="shared" si="31"/>
        <v>234.42000000000002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234.42000000000002</v>
      </c>
      <c r="AT37" s="8">
        <v>17.79</v>
      </c>
      <c r="AU37" s="8">
        <v>17.79</v>
      </c>
      <c r="AW37" s="203">
        <v>17.79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17.79</v>
      </c>
      <c r="BD37" s="203">
        <v>17.79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17.79</v>
      </c>
      <c r="BL37" s="8">
        <f t="shared" si="21"/>
        <v>17.79</v>
      </c>
      <c r="BM37" s="8">
        <f t="shared" si="22"/>
        <v>17.79</v>
      </c>
      <c r="BN37" s="8">
        <f t="shared" si="23"/>
        <v>17.79</v>
      </c>
      <c r="BO37" s="8">
        <f t="shared" si="24"/>
        <v>17.79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940</v>
      </c>
      <c r="G38" s="16">
        <f>'[3]29'!G40</f>
        <v>0</v>
      </c>
      <c r="H38" s="17">
        <f t="shared" si="27"/>
        <v>1260</v>
      </c>
      <c r="I38" s="15">
        <f>'[3]29'!J40</f>
        <v>270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17.79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17.79</v>
      </c>
      <c r="AE38" s="8">
        <f t="shared" si="11"/>
        <v>17.79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17.79</v>
      </c>
      <c r="AL38" s="8">
        <f t="shared" si="31"/>
        <v>234.42000000000002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234.42000000000002</v>
      </c>
      <c r="AT38" s="8">
        <v>17.79</v>
      </c>
      <c r="AU38" s="8">
        <v>17.79</v>
      </c>
      <c r="AW38" s="203">
        <v>17.79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17.79</v>
      </c>
      <c r="BD38" s="203">
        <v>17.79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17.79</v>
      </c>
      <c r="BL38" s="8">
        <f t="shared" si="21"/>
        <v>17.79</v>
      </c>
      <c r="BM38" s="8">
        <f t="shared" si="22"/>
        <v>17.79</v>
      </c>
      <c r="BN38" s="8">
        <f t="shared" si="23"/>
        <v>17.79</v>
      </c>
      <c r="BO38" s="8">
        <f t="shared" si="24"/>
        <v>17.79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940</v>
      </c>
      <c r="G39" s="16">
        <f>'[3]29'!G41</f>
        <v>0</v>
      </c>
      <c r="H39" s="17">
        <f t="shared" si="27"/>
        <v>1260</v>
      </c>
      <c r="I39" s="15">
        <f>'[3]29'!J41</f>
        <v>270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17.79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17.79</v>
      </c>
      <c r="AE39" s="8">
        <f t="shared" si="11"/>
        <v>17.79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17.79</v>
      </c>
      <c r="AL39" s="8">
        <f t="shared" si="31"/>
        <v>234.42000000000002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234.42000000000002</v>
      </c>
      <c r="AT39" s="8">
        <v>17.79</v>
      </c>
      <c r="AU39" s="8">
        <v>17.79</v>
      </c>
      <c r="AW39" s="203">
        <v>17.79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17.79</v>
      </c>
      <c r="BD39" s="203">
        <v>17.79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17.79</v>
      </c>
      <c r="BL39" s="8">
        <f t="shared" si="21"/>
        <v>17.79</v>
      </c>
      <c r="BM39" s="8">
        <f t="shared" si="22"/>
        <v>17.79</v>
      </c>
      <c r="BN39" s="8">
        <f t="shared" si="23"/>
        <v>17.79</v>
      </c>
      <c r="BO39" s="8">
        <f t="shared" si="24"/>
        <v>17.79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940</v>
      </c>
      <c r="G40" s="16">
        <f>'[3]29'!G42</f>
        <v>0</v>
      </c>
      <c r="H40" s="17">
        <f t="shared" si="27"/>
        <v>1260</v>
      </c>
      <c r="I40" s="15">
        <f>'[3]29'!J42</f>
        <v>270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17.79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17.79</v>
      </c>
      <c r="AE40" s="8">
        <f t="shared" si="11"/>
        <v>17.79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17.79</v>
      </c>
      <c r="AL40" s="8">
        <f t="shared" si="31"/>
        <v>234.42000000000002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234.42000000000002</v>
      </c>
      <c r="AT40" s="8">
        <v>17.79</v>
      </c>
      <c r="AU40" s="8">
        <v>17.79</v>
      </c>
      <c r="AW40" s="203">
        <v>17.79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17.79</v>
      </c>
      <c r="BD40" s="203">
        <v>17.79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17.79</v>
      </c>
      <c r="BL40" s="8">
        <f t="shared" si="21"/>
        <v>17.79</v>
      </c>
      <c r="BM40" s="8">
        <f t="shared" si="22"/>
        <v>17.79</v>
      </c>
      <c r="BN40" s="8">
        <f t="shared" si="23"/>
        <v>17.79</v>
      </c>
      <c r="BO40" s="8">
        <f t="shared" si="24"/>
        <v>17.79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940</v>
      </c>
      <c r="G41" s="16">
        <f>'[3]29'!G43</f>
        <v>0</v>
      </c>
      <c r="H41" s="17">
        <f t="shared" si="27"/>
        <v>1260</v>
      </c>
      <c r="I41" s="15">
        <f>'[3]29'!J43</f>
        <v>270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17.79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17.79</v>
      </c>
      <c r="AE41" s="8">
        <f t="shared" si="11"/>
        <v>17.79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17.79</v>
      </c>
      <c r="AL41" s="8">
        <f t="shared" si="31"/>
        <v>234.42000000000002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234.42000000000002</v>
      </c>
      <c r="AT41" s="8">
        <v>17.79</v>
      </c>
      <c r="AU41" s="8">
        <v>17.79</v>
      </c>
      <c r="AW41" s="203">
        <v>17.79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17.79</v>
      </c>
      <c r="BD41" s="203">
        <v>17.79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17.79</v>
      </c>
      <c r="BL41" s="8">
        <f t="shared" si="21"/>
        <v>17.79</v>
      </c>
      <c r="BM41" s="8">
        <f t="shared" si="22"/>
        <v>17.79</v>
      </c>
      <c r="BN41" s="8">
        <f t="shared" si="23"/>
        <v>17.79</v>
      </c>
      <c r="BO41" s="8">
        <f t="shared" si="24"/>
        <v>17.79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940</v>
      </c>
      <c r="G42" s="16">
        <f>'[3]29'!G44</f>
        <v>0</v>
      </c>
      <c r="H42" s="17">
        <f t="shared" si="27"/>
        <v>1260</v>
      </c>
      <c r="I42" s="15">
        <f>'[3]29'!J44</f>
        <v>270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17.79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17.79</v>
      </c>
      <c r="AE42" s="8">
        <f t="shared" si="11"/>
        <v>17.79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17.79</v>
      </c>
      <c r="AL42" s="8">
        <f t="shared" si="31"/>
        <v>234.42000000000002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234.42000000000002</v>
      </c>
      <c r="AT42" s="8">
        <v>17.79</v>
      </c>
      <c r="AU42" s="8">
        <v>17.79</v>
      </c>
      <c r="AW42" s="203">
        <v>17.79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17.79</v>
      </c>
      <c r="BD42" s="203">
        <v>17.79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17.79</v>
      </c>
      <c r="BL42" s="8">
        <f t="shared" si="21"/>
        <v>17.79</v>
      </c>
      <c r="BM42" s="8">
        <f t="shared" si="22"/>
        <v>17.79</v>
      </c>
      <c r="BN42" s="8">
        <f t="shared" si="23"/>
        <v>17.79</v>
      </c>
      <c r="BO42" s="8">
        <f t="shared" si="24"/>
        <v>17.79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940</v>
      </c>
      <c r="G43" s="16">
        <f>'[3]29'!G45</f>
        <v>0</v>
      </c>
      <c r="H43" s="17">
        <f t="shared" si="27"/>
        <v>1260</v>
      </c>
      <c r="I43" s="15">
        <f>'[3]29'!J45</f>
        <v>270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17.79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17.79</v>
      </c>
      <c r="AE43" s="8">
        <f t="shared" si="11"/>
        <v>17.79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17.79</v>
      </c>
      <c r="AL43" s="8">
        <f t="shared" si="31"/>
        <v>234.42000000000002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234.42000000000002</v>
      </c>
      <c r="AT43" s="8">
        <v>17.79</v>
      </c>
      <c r="AU43" s="8">
        <v>17.79</v>
      </c>
      <c r="AW43" s="203">
        <v>17.79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17.79</v>
      </c>
      <c r="BD43" s="203">
        <v>17.79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17.79</v>
      </c>
      <c r="BL43" s="8">
        <f t="shared" si="21"/>
        <v>17.79</v>
      </c>
      <c r="BM43" s="8">
        <f t="shared" si="22"/>
        <v>17.79</v>
      </c>
      <c r="BN43" s="8">
        <f t="shared" si="23"/>
        <v>17.79</v>
      </c>
      <c r="BO43" s="8">
        <f t="shared" si="24"/>
        <v>17.79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940</v>
      </c>
      <c r="G44" s="16">
        <f>'[3]29'!G46</f>
        <v>0</v>
      </c>
      <c r="H44" s="17">
        <f t="shared" si="27"/>
        <v>1260</v>
      </c>
      <c r="I44" s="15">
        <f>'[3]29'!J46</f>
        <v>270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17.79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17.79</v>
      </c>
      <c r="AE44" s="8">
        <f t="shared" si="11"/>
        <v>17.79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17.79</v>
      </c>
      <c r="AL44" s="8">
        <f t="shared" si="31"/>
        <v>234.42000000000002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234.42000000000002</v>
      </c>
      <c r="AT44" s="8">
        <v>17.79</v>
      </c>
      <c r="AU44" s="8">
        <v>17.79</v>
      </c>
      <c r="AW44" s="203">
        <v>17.79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17.79</v>
      </c>
      <c r="BD44" s="203">
        <v>17.79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17.79</v>
      </c>
      <c r="BL44" s="8">
        <f t="shared" si="21"/>
        <v>17.79</v>
      </c>
      <c r="BM44" s="8">
        <f t="shared" si="22"/>
        <v>17.79</v>
      </c>
      <c r="BN44" s="8">
        <f t="shared" si="23"/>
        <v>17.79</v>
      </c>
      <c r="BO44" s="8">
        <f t="shared" si="24"/>
        <v>17.79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940</v>
      </c>
      <c r="G45" s="16">
        <f>'[3]29'!G47</f>
        <v>0</v>
      </c>
      <c r="H45" s="17">
        <f t="shared" si="27"/>
        <v>1260</v>
      </c>
      <c r="I45" s="15">
        <f>'[3]29'!J47</f>
        <v>270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17.79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17.79</v>
      </c>
      <c r="AE45" s="8">
        <f t="shared" si="11"/>
        <v>17.79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17.79</v>
      </c>
      <c r="AL45" s="8">
        <f t="shared" si="31"/>
        <v>234.42000000000002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234.42000000000002</v>
      </c>
      <c r="AT45" s="8">
        <v>17.79</v>
      </c>
      <c r="AU45" s="8">
        <v>17.79</v>
      </c>
      <c r="AW45" s="203">
        <v>17.79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17.79</v>
      </c>
      <c r="BD45" s="203">
        <v>17.79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17.79</v>
      </c>
      <c r="BL45" s="8">
        <f t="shared" si="21"/>
        <v>17.79</v>
      </c>
      <c r="BM45" s="8">
        <f t="shared" si="22"/>
        <v>17.79</v>
      </c>
      <c r="BN45" s="8">
        <f t="shared" si="23"/>
        <v>17.79</v>
      </c>
      <c r="BO45" s="8">
        <f t="shared" si="24"/>
        <v>17.79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940</v>
      </c>
      <c r="G46" s="16">
        <f>'[3]29'!G48</f>
        <v>0</v>
      </c>
      <c r="H46" s="17">
        <f t="shared" si="27"/>
        <v>1260</v>
      </c>
      <c r="I46" s="15">
        <f>'[3]29'!J48</f>
        <v>270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17.79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17.79</v>
      </c>
      <c r="AE46" s="8">
        <f t="shared" si="11"/>
        <v>17.79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17.79</v>
      </c>
      <c r="AL46" s="8">
        <f t="shared" si="31"/>
        <v>234.42000000000002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234.42000000000002</v>
      </c>
      <c r="AT46" s="8">
        <v>17.79</v>
      </c>
      <c r="AU46" s="8">
        <v>17.79</v>
      </c>
      <c r="AW46" s="203">
        <v>17.79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17.79</v>
      </c>
      <c r="BD46" s="203">
        <v>17.79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17.79</v>
      </c>
      <c r="BL46" s="8">
        <f t="shared" si="21"/>
        <v>17.79</v>
      </c>
      <c r="BM46" s="8">
        <f t="shared" si="22"/>
        <v>17.79</v>
      </c>
      <c r="BN46" s="8">
        <f t="shared" si="23"/>
        <v>17.79</v>
      </c>
      <c r="BO46" s="8">
        <f t="shared" si="24"/>
        <v>17.79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940</v>
      </c>
      <c r="G47" s="16">
        <f>'[3]29'!G49</f>
        <v>0</v>
      </c>
      <c r="H47" s="17">
        <f t="shared" si="27"/>
        <v>1260</v>
      </c>
      <c r="I47" s="15">
        <f>'[3]29'!J49</f>
        <v>270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24.36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24.36</v>
      </c>
      <c r="AL47" s="8">
        <f t="shared" si="31"/>
        <v>213.64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213.64</v>
      </c>
      <c r="AT47" s="8">
        <v>32</v>
      </c>
      <c r="AU47" s="8">
        <v>24.36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24.36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24.36</v>
      </c>
      <c r="BL47" s="8">
        <f t="shared" si="21"/>
        <v>32</v>
      </c>
      <c r="BM47" s="8">
        <f t="shared" si="22"/>
        <v>24.36</v>
      </c>
      <c r="BN47" s="8">
        <f t="shared" si="23"/>
        <v>32</v>
      </c>
      <c r="BO47" s="8">
        <f t="shared" si="24"/>
        <v>24.36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940</v>
      </c>
      <c r="G48" s="16">
        <f>'[3]29'!G50</f>
        <v>0</v>
      </c>
      <c r="H48" s="17">
        <f t="shared" si="27"/>
        <v>1260</v>
      </c>
      <c r="I48" s="15">
        <f>'[3]29'!J50</f>
        <v>270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24.36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24.36</v>
      </c>
      <c r="AL48" s="8">
        <f t="shared" si="31"/>
        <v>213.64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213.64</v>
      </c>
      <c r="AT48" s="8">
        <v>32</v>
      </c>
      <c r="AU48" s="8">
        <v>24.36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24.36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24.36</v>
      </c>
      <c r="BL48" s="8">
        <f t="shared" si="21"/>
        <v>32</v>
      </c>
      <c r="BM48" s="8">
        <f t="shared" si="22"/>
        <v>24.36</v>
      </c>
      <c r="BN48" s="8">
        <f t="shared" si="23"/>
        <v>32</v>
      </c>
      <c r="BO48" s="8">
        <f t="shared" si="24"/>
        <v>24.36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940</v>
      </c>
      <c r="G49" s="16">
        <f>'[3]29'!G51</f>
        <v>0</v>
      </c>
      <c r="H49" s="17">
        <f t="shared" si="27"/>
        <v>1260</v>
      </c>
      <c r="I49" s="15">
        <f>'[3]29'!J51</f>
        <v>270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0</v>
      </c>
      <c r="N49" s="16">
        <f>'[3]29'!O51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24.36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24.36</v>
      </c>
      <c r="AL49" s="8">
        <f t="shared" si="31"/>
        <v>213.64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213.64</v>
      </c>
      <c r="AT49" s="8">
        <v>32</v>
      </c>
      <c r="AU49" s="8">
        <v>24.36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24.36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24.36</v>
      </c>
      <c r="BL49" s="8">
        <f t="shared" si="21"/>
        <v>32</v>
      </c>
      <c r="BM49" s="8">
        <f t="shared" si="22"/>
        <v>24.36</v>
      </c>
      <c r="BN49" s="8">
        <f t="shared" si="23"/>
        <v>32</v>
      </c>
      <c r="BO49" s="8">
        <f t="shared" si="24"/>
        <v>24.36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940</v>
      </c>
      <c r="G50" s="16">
        <f>'[3]29'!G52</f>
        <v>0</v>
      </c>
      <c r="H50" s="17">
        <f t="shared" si="27"/>
        <v>1260</v>
      </c>
      <c r="I50" s="15">
        <f>'[3]29'!J52</f>
        <v>270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0</v>
      </c>
      <c r="N50" s="16">
        <f>'[3]29'!O52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24.36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24.36</v>
      </c>
      <c r="AL50" s="8">
        <f t="shared" si="31"/>
        <v>213.64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213.64</v>
      </c>
      <c r="AT50" s="8">
        <v>32</v>
      </c>
      <c r="AU50" s="8">
        <v>24.36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24.36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24.36</v>
      </c>
      <c r="BL50" s="8">
        <f t="shared" si="21"/>
        <v>32</v>
      </c>
      <c r="BM50" s="8">
        <f t="shared" si="22"/>
        <v>24.36</v>
      </c>
      <c r="BN50" s="8">
        <f t="shared" si="23"/>
        <v>32</v>
      </c>
      <c r="BO50" s="8">
        <f t="shared" si="24"/>
        <v>24.36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920</v>
      </c>
      <c r="G51" s="16">
        <f>'[3]29'!G53</f>
        <v>0</v>
      </c>
      <c r="H51" s="17">
        <f t="shared" si="27"/>
        <v>1240</v>
      </c>
      <c r="I51" s="15">
        <f>'[3]29'!J53</f>
        <v>270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0</v>
      </c>
      <c r="N51" s="16">
        <f>'[3]29'!O53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24.36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24.36</v>
      </c>
      <c r="AL51" s="8">
        <f t="shared" si="31"/>
        <v>213.64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213.64</v>
      </c>
      <c r="AT51" s="8">
        <v>32</v>
      </c>
      <c r="AU51" s="8">
        <v>24.36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24.36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24.36</v>
      </c>
      <c r="BL51" s="8">
        <f t="shared" si="21"/>
        <v>32</v>
      </c>
      <c r="BM51" s="8">
        <f t="shared" si="22"/>
        <v>24.36</v>
      </c>
      <c r="BN51" s="8">
        <f t="shared" si="23"/>
        <v>32</v>
      </c>
      <c r="BO51" s="8">
        <f t="shared" si="24"/>
        <v>24.36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920</v>
      </c>
      <c r="G52" s="16">
        <f>'[3]29'!G54</f>
        <v>0</v>
      </c>
      <c r="H52" s="17">
        <f t="shared" si="27"/>
        <v>1240</v>
      </c>
      <c r="I52" s="15">
        <f>'[3]29'!J54</f>
        <v>281.8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0</v>
      </c>
      <c r="N52" s="16">
        <f>'[3]29'!O54</f>
        <v>0</v>
      </c>
      <c r="O52" s="17">
        <f t="shared" si="28"/>
        <v>281.8</v>
      </c>
      <c r="P52" s="18">
        <f>frq!C52</f>
        <v>1</v>
      </c>
      <c r="Q52" s="15">
        <f t="shared" si="29"/>
        <v>281.8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281.8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249.8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249.8</v>
      </c>
      <c r="AT52" s="8">
        <v>32</v>
      </c>
      <c r="AU52" s="8">
        <v>24.36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0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0</v>
      </c>
      <c r="BL52" s="8">
        <f t="shared" si="21"/>
        <v>32</v>
      </c>
      <c r="BM52" s="8">
        <f t="shared" si="22"/>
        <v>24.36</v>
      </c>
      <c r="BN52" s="8">
        <f t="shared" si="23"/>
        <v>32</v>
      </c>
      <c r="BO52" s="8">
        <f t="shared" si="24"/>
        <v>0</v>
      </c>
      <c r="BP52" s="182">
        <f t="shared" si="25"/>
        <v>0</v>
      </c>
      <c r="BQ52" s="182">
        <f t="shared" si="26"/>
        <v>24.36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920</v>
      </c>
      <c r="G53" s="16">
        <f>'[3]29'!G55</f>
        <v>0</v>
      </c>
      <c r="H53" s="17">
        <f t="shared" si="27"/>
        <v>1240</v>
      </c>
      <c r="I53" s="15">
        <f>'[3]29'!J55</f>
        <v>281.8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0</v>
      </c>
      <c r="N53" s="16">
        <f>'[3]29'!O55</f>
        <v>0</v>
      </c>
      <c r="O53" s="17">
        <f t="shared" si="28"/>
        <v>281.8</v>
      </c>
      <c r="P53" s="18">
        <f>frq!C53</f>
        <v>1</v>
      </c>
      <c r="Q53" s="15">
        <f t="shared" si="29"/>
        <v>281.8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281.8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249.8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249.8</v>
      </c>
      <c r="AT53" s="8">
        <v>32</v>
      </c>
      <c r="AU53" s="8">
        <v>24.36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0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0</v>
      </c>
      <c r="BL53" s="8">
        <f t="shared" si="21"/>
        <v>32</v>
      </c>
      <c r="BM53" s="8">
        <f t="shared" si="22"/>
        <v>24.36</v>
      </c>
      <c r="BN53" s="8">
        <f t="shared" si="23"/>
        <v>32</v>
      </c>
      <c r="BO53" s="8">
        <f t="shared" si="24"/>
        <v>0</v>
      </c>
      <c r="BP53" s="182">
        <f t="shared" si="25"/>
        <v>0</v>
      </c>
      <c r="BQ53" s="182">
        <f t="shared" si="26"/>
        <v>24.36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920</v>
      </c>
      <c r="G54" s="16">
        <f>'[3]29'!G56</f>
        <v>0</v>
      </c>
      <c r="H54" s="17">
        <f t="shared" si="27"/>
        <v>1240</v>
      </c>
      <c r="I54" s="15">
        <f>'[3]29'!J56</f>
        <v>281.8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0</v>
      </c>
      <c r="N54" s="16">
        <f>'[3]29'!O56</f>
        <v>0</v>
      </c>
      <c r="O54" s="17">
        <f t="shared" si="28"/>
        <v>281.8</v>
      </c>
      <c r="P54" s="18">
        <f>frq!C54</f>
        <v>1</v>
      </c>
      <c r="Q54" s="15">
        <f t="shared" si="29"/>
        <v>281.8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281.8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249.8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249.8</v>
      </c>
      <c r="AT54" s="8">
        <v>32</v>
      </c>
      <c r="AU54" s="8">
        <v>24.36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0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0</v>
      </c>
      <c r="BL54" s="8">
        <f t="shared" si="21"/>
        <v>32</v>
      </c>
      <c r="BM54" s="8">
        <f t="shared" si="22"/>
        <v>24.36</v>
      </c>
      <c r="BN54" s="8">
        <f t="shared" si="23"/>
        <v>32</v>
      </c>
      <c r="BO54" s="8">
        <f t="shared" si="24"/>
        <v>0</v>
      </c>
      <c r="BP54" s="182">
        <f t="shared" si="25"/>
        <v>0</v>
      </c>
      <c r="BQ54" s="182">
        <f t="shared" si="26"/>
        <v>24.36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920</v>
      </c>
      <c r="G55" s="16">
        <f>'[3]29'!G57</f>
        <v>0</v>
      </c>
      <c r="H55" s="17">
        <f t="shared" si="27"/>
        <v>1240</v>
      </c>
      <c r="I55" s="15">
        <f>'[3]29'!J57</f>
        <v>270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0</v>
      </c>
      <c r="N55" s="16">
        <f>'[3]29'!O57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25.41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25.41</v>
      </c>
      <c r="AE55" s="8">
        <f t="shared" si="11"/>
        <v>25.41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25.41</v>
      </c>
      <c r="AL55" s="8">
        <f t="shared" si="31"/>
        <v>219.18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219.18</v>
      </c>
      <c r="AT55" s="8">
        <v>25.41</v>
      </c>
      <c r="AU55" s="8">
        <v>25.41</v>
      </c>
      <c r="AW55" s="203">
        <v>25.41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25.41</v>
      </c>
      <c r="BD55" s="203">
        <v>25.41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25.41</v>
      </c>
      <c r="BL55" s="8">
        <f t="shared" si="21"/>
        <v>25.41</v>
      </c>
      <c r="BM55" s="8">
        <f t="shared" si="22"/>
        <v>25.41</v>
      </c>
      <c r="BN55" s="8">
        <f t="shared" si="23"/>
        <v>25.41</v>
      </c>
      <c r="BO55" s="8">
        <f t="shared" si="24"/>
        <v>25.41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920</v>
      </c>
      <c r="G56" s="16">
        <f>'[3]29'!G58</f>
        <v>0</v>
      </c>
      <c r="H56" s="17">
        <f t="shared" si="27"/>
        <v>1240</v>
      </c>
      <c r="I56" s="15">
        <f>'[3]29'!J58</f>
        <v>270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0</v>
      </c>
      <c r="N56" s="16">
        <f>'[3]29'!O58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25.41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25.41</v>
      </c>
      <c r="AE56" s="8">
        <f t="shared" si="11"/>
        <v>25.41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25.41</v>
      </c>
      <c r="AL56" s="8">
        <f t="shared" si="31"/>
        <v>219.18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219.18</v>
      </c>
      <c r="AT56" s="8">
        <v>25.41</v>
      </c>
      <c r="AU56" s="8">
        <v>25.41</v>
      </c>
      <c r="AW56" s="203">
        <v>25.41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25.41</v>
      </c>
      <c r="BD56" s="203">
        <v>25.41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25.41</v>
      </c>
      <c r="BL56" s="8">
        <f t="shared" si="21"/>
        <v>25.41</v>
      </c>
      <c r="BM56" s="8">
        <f t="shared" si="22"/>
        <v>25.41</v>
      </c>
      <c r="BN56" s="8">
        <f t="shared" si="23"/>
        <v>25.41</v>
      </c>
      <c r="BO56" s="8">
        <f t="shared" si="24"/>
        <v>25.41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920</v>
      </c>
      <c r="G57" s="16">
        <f>'[3]29'!G59</f>
        <v>0</v>
      </c>
      <c r="H57" s="17">
        <f t="shared" si="27"/>
        <v>1240</v>
      </c>
      <c r="I57" s="15">
        <f>'[3]29'!J59</f>
        <v>270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0</v>
      </c>
      <c r="N57" s="16">
        <f>'[3]29'!O59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25.41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25.41</v>
      </c>
      <c r="AE57" s="8">
        <f t="shared" si="11"/>
        <v>25.41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25.41</v>
      </c>
      <c r="AL57" s="8">
        <f t="shared" si="31"/>
        <v>219.18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219.18</v>
      </c>
      <c r="AT57" s="8">
        <v>25.41</v>
      </c>
      <c r="AU57" s="8">
        <v>25.41</v>
      </c>
      <c r="AW57" s="203">
        <v>25.41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25.41</v>
      </c>
      <c r="BD57" s="203">
        <v>25.41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25.41</v>
      </c>
      <c r="BL57" s="8">
        <f t="shared" si="21"/>
        <v>25.41</v>
      </c>
      <c r="BM57" s="8">
        <f t="shared" si="22"/>
        <v>25.41</v>
      </c>
      <c r="BN57" s="8">
        <f t="shared" si="23"/>
        <v>25.41</v>
      </c>
      <c r="BO57" s="8">
        <f t="shared" si="24"/>
        <v>25.41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920</v>
      </c>
      <c r="G58" s="16">
        <f>'[3]29'!G60</f>
        <v>0</v>
      </c>
      <c r="H58" s="17">
        <f t="shared" si="27"/>
        <v>1240</v>
      </c>
      <c r="I58" s="15">
        <f>'[3]29'!J60</f>
        <v>270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0</v>
      </c>
      <c r="N58" s="16">
        <f>'[3]29'!O60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25.41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25.41</v>
      </c>
      <c r="AE58" s="8">
        <f t="shared" si="11"/>
        <v>25.41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25.41</v>
      </c>
      <c r="AL58" s="8">
        <f t="shared" si="31"/>
        <v>219.18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219.18</v>
      </c>
      <c r="AT58" s="8">
        <v>25.41</v>
      </c>
      <c r="AU58" s="8">
        <v>25.41</v>
      </c>
      <c r="AW58" s="203">
        <v>25.41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25.41</v>
      </c>
      <c r="BD58" s="203">
        <v>25.41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25.41</v>
      </c>
      <c r="BL58" s="8">
        <f t="shared" si="21"/>
        <v>25.41</v>
      </c>
      <c r="BM58" s="8">
        <f t="shared" si="22"/>
        <v>25.41</v>
      </c>
      <c r="BN58" s="8">
        <f t="shared" si="23"/>
        <v>25.41</v>
      </c>
      <c r="BO58" s="8">
        <f t="shared" si="24"/>
        <v>25.41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920</v>
      </c>
      <c r="G59" s="16">
        <f>'[3]29'!G61</f>
        <v>0</v>
      </c>
      <c r="H59" s="17">
        <f t="shared" si="27"/>
        <v>1240</v>
      </c>
      <c r="I59" s="15">
        <f>'[3]29'!J61</f>
        <v>270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0</v>
      </c>
      <c r="N59" s="16">
        <f>'[3]29'!O61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25.41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25.41</v>
      </c>
      <c r="AE59" s="8">
        <f t="shared" si="11"/>
        <v>25.41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25.41</v>
      </c>
      <c r="AL59" s="8">
        <f t="shared" si="31"/>
        <v>219.18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219.18</v>
      </c>
      <c r="AT59" s="8">
        <v>25.41</v>
      </c>
      <c r="AU59" s="8">
        <v>25.41</v>
      </c>
      <c r="AW59" s="203">
        <v>25.41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25.41</v>
      </c>
      <c r="BD59" s="203">
        <v>25.41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25.41</v>
      </c>
      <c r="BL59" s="8">
        <f t="shared" si="21"/>
        <v>25.41</v>
      </c>
      <c r="BM59" s="8">
        <f t="shared" si="22"/>
        <v>25.41</v>
      </c>
      <c r="BN59" s="8">
        <f t="shared" si="23"/>
        <v>25.41</v>
      </c>
      <c r="BO59" s="8">
        <f t="shared" si="24"/>
        <v>25.41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920</v>
      </c>
      <c r="G60" s="16">
        <f>'[3]29'!G62</f>
        <v>0</v>
      </c>
      <c r="H60" s="17">
        <f t="shared" si="27"/>
        <v>1240</v>
      </c>
      <c r="I60" s="15">
        <f>'[3]29'!J62</f>
        <v>270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0</v>
      </c>
      <c r="N60" s="16">
        <f>'[3]29'!O62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17.79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17.79</v>
      </c>
      <c r="AE60" s="8">
        <f t="shared" si="11"/>
        <v>17.79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17.79</v>
      </c>
      <c r="AL60" s="8">
        <f t="shared" si="31"/>
        <v>234.42000000000002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234.42000000000002</v>
      </c>
      <c r="AT60" s="8">
        <v>17.79</v>
      </c>
      <c r="AU60" s="8">
        <v>17.79</v>
      </c>
      <c r="AW60" s="203">
        <v>17.79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17.79</v>
      </c>
      <c r="BD60" s="203">
        <v>17.79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17.79</v>
      </c>
      <c r="BL60" s="8">
        <f t="shared" si="21"/>
        <v>17.79</v>
      </c>
      <c r="BM60" s="8">
        <f t="shared" si="22"/>
        <v>17.79</v>
      </c>
      <c r="BN60" s="8">
        <f t="shared" si="23"/>
        <v>17.79</v>
      </c>
      <c r="BO60" s="8">
        <f t="shared" si="24"/>
        <v>17.79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920</v>
      </c>
      <c r="G61" s="16">
        <f>'[3]29'!G63</f>
        <v>0</v>
      </c>
      <c r="H61" s="17">
        <f t="shared" si="27"/>
        <v>1240</v>
      </c>
      <c r="I61" s="15">
        <f>'[3]29'!J63</f>
        <v>270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0</v>
      </c>
      <c r="N61" s="16">
        <f>'[3]29'!O63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17.79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17.79</v>
      </c>
      <c r="AE61" s="8">
        <f t="shared" si="11"/>
        <v>17.79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17.79</v>
      </c>
      <c r="AL61" s="8">
        <f t="shared" si="31"/>
        <v>234.42000000000002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234.42000000000002</v>
      </c>
      <c r="AT61" s="8">
        <v>17.79</v>
      </c>
      <c r="AU61" s="8">
        <v>17.79</v>
      </c>
      <c r="AW61" s="203">
        <v>17.79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17.79</v>
      </c>
      <c r="BD61" s="203">
        <v>17.79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17.79</v>
      </c>
      <c r="BL61" s="8">
        <f t="shared" si="21"/>
        <v>17.79</v>
      </c>
      <c r="BM61" s="8">
        <f t="shared" si="22"/>
        <v>17.79</v>
      </c>
      <c r="BN61" s="8">
        <f t="shared" si="23"/>
        <v>17.79</v>
      </c>
      <c r="BO61" s="8">
        <f t="shared" si="24"/>
        <v>17.79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920</v>
      </c>
      <c r="G62" s="16">
        <f>'[3]29'!G64</f>
        <v>0</v>
      </c>
      <c r="H62" s="17">
        <f t="shared" si="27"/>
        <v>1240</v>
      </c>
      <c r="I62" s="15">
        <f>'[3]29'!J64</f>
        <v>270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0</v>
      </c>
      <c r="N62" s="16">
        <f>'[3]29'!O64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17.79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17.79</v>
      </c>
      <c r="AE62" s="8">
        <f t="shared" si="11"/>
        <v>17.79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17.79</v>
      </c>
      <c r="AL62" s="8">
        <f t="shared" ref="AL62:AN98" si="35">Q62-X62-AE62</f>
        <v>234.42000000000002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234.42000000000002</v>
      </c>
      <c r="AT62" s="8">
        <v>17.79</v>
      </c>
      <c r="AU62" s="8">
        <v>17.79</v>
      </c>
      <c r="AW62" s="203">
        <v>17.79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17.79</v>
      </c>
      <c r="BD62" s="203">
        <v>17.79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17.79</v>
      </c>
      <c r="BL62" s="8">
        <f t="shared" si="21"/>
        <v>17.79</v>
      </c>
      <c r="BM62" s="8">
        <f t="shared" si="22"/>
        <v>17.79</v>
      </c>
      <c r="BN62" s="8">
        <f t="shared" si="23"/>
        <v>17.79</v>
      </c>
      <c r="BO62" s="8">
        <f t="shared" si="24"/>
        <v>17.79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920</v>
      </c>
      <c r="G63" s="16">
        <f>'[3]29'!G65</f>
        <v>0</v>
      </c>
      <c r="H63" s="17">
        <f t="shared" si="27"/>
        <v>1240</v>
      </c>
      <c r="I63" s="15">
        <f>'[3]29'!J65</f>
        <v>270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0</v>
      </c>
      <c r="N63" s="16">
        <f>'[3]29'!O65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17.79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17.79</v>
      </c>
      <c r="AE63" s="8">
        <f t="shared" si="11"/>
        <v>17.79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17.79</v>
      </c>
      <c r="AL63" s="8">
        <f t="shared" si="35"/>
        <v>234.42000000000002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234.42000000000002</v>
      </c>
      <c r="AT63" s="8">
        <v>17.79</v>
      </c>
      <c r="AU63" s="8">
        <v>17.79</v>
      </c>
      <c r="AW63" s="203">
        <v>17.79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17.79</v>
      </c>
      <c r="BD63" s="203">
        <v>17.79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17.79</v>
      </c>
      <c r="BL63" s="8">
        <f t="shared" si="21"/>
        <v>17.79</v>
      </c>
      <c r="BM63" s="8">
        <f t="shared" si="22"/>
        <v>17.79</v>
      </c>
      <c r="BN63" s="8">
        <f t="shared" si="23"/>
        <v>17.79</v>
      </c>
      <c r="BO63" s="8">
        <f t="shared" si="24"/>
        <v>17.79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920</v>
      </c>
      <c r="G64" s="16">
        <f>'[3]29'!G66</f>
        <v>0</v>
      </c>
      <c r="H64" s="17">
        <f t="shared" si="27"/>
        <v>1240</v>
      </c>
      <c r="I64" s="15">
        <f>'[3]29'!J66</f>
        <v>270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0</v>
      </c>
      <c r="N64" s="16">
        <f>'[3]29'!O66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17.79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17.79</v>
      </c>
      <c r="AE64" s="8">
        <f t="shared" si="11"/>
        <v>17.79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17.79</v>
      </c>
      <c r="AL64" s="8">
        <f t="shared" si="35"/>
        <v>234.42000000000002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234.42000000000002</v>
      </c>
      <c r="AT64" s="8">
        <v>17.79</v>
      </c>
      <c r="AU64" s="8">
        <v>17.79</v>
      </c>
      <c r="AW64" s="203">
        <v>17.79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17.79</v>
      </c>
      <c r="BD64" s="203">
        <v>17.79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17.79</v>
      </c>
      <c r="BL64" s="8">
        <f t="shared" si="21"/>
        <v>17.79</v>
      </c>
      <c r="BM64" s="8">
        <f t="shared" si="22"/>
        <v>17.79</v>
      </c>
      <c r="BN64" s="8">
        <f t="shared" si="23"/>
        <v>17.79</v>
      </c>
      <c r="BO64" s="8">
        <f t="shared" si="24"/>
        <v>17.79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920</v>
      </c>
      <c r="G65" s="16">
        <f>'[3]29'!G67</f>
        <v>0</v>
      </c>
      <c r="H65" s="17">
        <f t="shared" si="27"/>
        <v>1240</v>
      </c>
      <c r="I65" s="15">
        <f>'[3]29'!J67</f>
        <v>270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0</v>
      </c>
      <c r="N65" s="16">
        <f>'[3]29'!O67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7.99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7.99</v>
      </c>
      <c r="AE65" s="8">
        <f t="shared" si="11"/>
        <v>7.99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7.99</v>
      </c>
      <c r="AL65" s="8">
        <f t="shared" si="35"/>
        <v>254.01999999999998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254.01999999999998</v>
      </c>
      <c r="AT65" s="8">
        <v>7.99</v>
      </c>
      <c r="AU65" s="8">
        <v>7.99</v>
      </c>
      <c r="AW65" s="203">
        <v>7.99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7.99</v>
      </c>
      <c r="BD65" s="203">
        <v>7.99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7.99</v>
      </c>
      <c r="BL65" s="8">
        <f t="shared" si="21"/>
        <v>7.99</v>
      </c>
      <c r="BM65" s="8">
        <f t="shared" si="22"/>
        <v>7.99</v>
      </c>
      <c r="BN65" s="8">
        <f t="shared" si="23"/>
        <v>7.99</v>
      </c>
      <c r="BO65" s="8">
        <f t="shared" si="24"/>
        <v>7.99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920</v>
      </c>
      <c r="G66" s="16">
        <f>'[3]29'!G68</f>
        <v>0</v>
      </c>
      <c r="H66" s="17">
        <f t="shared" si="27"/>
        <v>1240</v>
      </c>
      <c r="I66" s="15">
        <f>'[3]29'!J68</f>
        <v>270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0</v>
      </c>
      <c r="N66" s="16">
        <f>'[3]29'!O68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17.79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17.79</v>
      </c>
      <c r="AE66" s="8">
        <f t="shared" si="11"/>
        <v>17.79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17.79</v>
      </c>
      <c r="AL66" s="8">
        <f t="shared" si="35"/>
        <v>234.42000000000002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234.42000000000002</v>
      </c>
      <c r="AT66" s="8">
        <v>17.79</v>
      </c>
      <c r="AU66" s="8">
        <v>17.79</v>
      </c>
      <c r="AW66" s="203">
        <v>17.79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17.79</v>
      </c>
      <c r="BD66" s="203">
        <v>17.79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17.79</v>
      </c>
      <c r="BL66" s="8">
        <f t="shared" si="21"/>
        <v>17.79</v>
      </c>
      <c r="BM66" s="8">
        <f t="shared" si="22"/>
        <v>17.79</v>
      </c>
      <c r="BN66" s="8">
        <f t="shared" si="23"/>
        <v>17.79</v>
      </c>
      <c r="BO66" s="8">
        <f t="shared" si="24"/>
        <v>17.79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920</v>
      </c>
      <c r="G67" s="16">
        <f>'[3]29'!G69</f>
        <v>0</v>
      </c>
      <c r="H67" s="17">
        <f t="shared" si="27"/>
        <v>1240</v>
      </c>
      <c r="I67" s="15">
        <f>'[3]29'!J69</f>
        <v>270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0</v>
      </c>
      <c r="N67" s="16">
        <f>'[3]29'!O69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22.75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22.75</v>
      </c>
      <c r="AE67" s="8">
        <f t="shared" si="11"/>
        <v>22.75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22.75</v>
      </c>
      <c r="AL67" s="8">
        <f t="shared" si="35"/>
        <v>224.5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224.5</v>
      </c>
      <c r="AT67" s="8">
        <v>25.41</v>
      </c>
      <c r="AU67" s="8">
        <v>25.41</v>
      </c>
      <c r="AW67" s="203">
        <v>22.75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22.75</v>
      </c>
      <c r="BD67" s="203">
        <v>22.75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22.75</v>
      </c>
      <c r="BL67" s="8">
        <f t="shared" si="21"/>
        <v>25.41</v>
      </c>
      <c r="BM67" s="8">
        <f t="shared" si="22"/>
        <v>25.41</v>
      </c>
      <c r="BN67" s="8">
        <f t="shared" si="23"/>
        <v>22.75</v>
      </c>
      <c r="BO67" s="8">
        <f t="shared" si="24"/>
        <v>22.75</v>
      </c>
      <c r="BP67" s="182">
        <f t="shared" si="25"/>
        <v>2.66</v>
      </c>
      <c r="BQ67" s="182">
        <f t="shared" si="26"/>
        <v>2.66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920</v>
      </c>
      <c r="G68" s="16">
        <f>'[3]29'!G70</f>
        <v>0</v>
      </c>
      <c r="H68" s="17">
        <f t="shared" si="27"/>
        <v>1240</v>
      </c>
      <c r="I68" s="15">
        <f>'[3]29'!J70</f>
        <v>270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0</v>
      </c>
      <c r="N68" s="16">
        <f>'[3]29'!O70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22.75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22.75</v>
      </c>
      <c r="AE68" s="8">
        <f t="shared" ref="AE68:AE98" si="43">BD68</f>
        <v>22.75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22.75</v>
      </c>
      <c r="AL68" s="8">
        <f t="shared" si="35"/>
        <v>224.5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224.5</v>
      </c>
      <c r="AT68" s="8">
        <v>25.41</v>
      </c>
      <c r="AU68" s="8">
        <v>25.41</v>
      </c>
      <c r="AW68" s="203">
        <v>22.75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22.75</v>
      </c>
      <c r="BD68" s="203">
        <v>22.75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22.75</v>
      </c>
      <c r="BL68" s="8">
        <f t="shared" ref="BL68:BL98" si="53">AT68</f>
        <v>25.41</v>
      </c>
      <c r="BM68" s="8">
        <f t="shared" ref="BM68:BM98" si="54">AU68</f>
        <v>25.41</v>
      </c>
      <c r="BN68" s="8">
        <f t="shared" ref="BN68:BN98" si="55">BC68</f>
        <v>22.75</v>
      </c>
      <c r="BO68" s="8">
        <f t="shared" ref="BO68:BO98" si="56">BJ68</f>
        <v>22.75</v>
      </c>
      <c r="BP68" s="182">
        <f t="shared" ref="BP68:BP98" si="57">BL68-BN68</f>
        <v>2.66</v>
      </c>
      <c r="BQ68" s="182">
        <f t="shared" ref="BQ68:BQ98" si="58">BM68-BO68</f>
        <v>2.66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920</v>
      </c>
      <c r="G69" s="16">
        <f>'[3]29'!G71</f>
        <v>0</v>
      </c>
      <c r="H69" s="17">
        <f t="shared" ref="H69:H98" si="59">SUM(B69:G69)</f>
        <v>1240</v>
      </c>
      <c r="I69" s="15">
        <f>'[3]29'!J71</f>
        <v>270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0</v>
      </c>
      <c r="N69" s="16">
        <f>'[3]29'!O71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22.75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22.75</v>
      </c>
      <c r="AE69" s="8">
        <f t="shared" si="43"/>
        <v>22.75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22.75</v>
      </c>
      <c r="AL69" s="8">
        <f t="shared" si="35"/>
        <v>224.5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224.5</v>
      </c>
      <c r="AT69" s="8">
        <v>17.79</v>
      </c>
      <c r="AU69" s="8">
        <v>17.79</v>
      </c>
      <c r="AW69" s="203">
        <v>22.75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22.75</v>
      </c>
      <c r="BD69" s="203">
        <v>22.75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22.75</v>
      </c>
      <c r="BL69" s="8">
        <f t="shared" si="53"/>
        <v>17.79</v>
      </c>
      <c r="BM69" s="8">
        <f t="shared" si="54"/>
        <v>17.79</v>
      </c>
      <c r="BN69" s="8">
        <f t="shared" si="55"/>
        <v>22.75</v>
      </c>
      <c r="BO69" s="8">
        <f t="shared" si="56"/>
        <v>22.75</v>
      </c>
      <c r="BP69" s="182">
        <f t="shared" si="57"/>
        <v>-4.9600000000000009</v>
      </c>
      <c r="BQ69" s="182">
        <f t="shared" si="58"/>
        <v>-4.9600000000000009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920</v>
      </c>
      <c r="G70" s="16">
        <f>'[3]29'!G72</f>
        <v>0</v>
      </c>
      <c r="H70" s="17">
        <f t="shared" si="59"/>
        <v>1240</v>
      </c>
      <c r="I70" s="15">
        <f>'[3]29'!J72</f>
        <v>270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0</v>
      </c>
      <c r="N70" s="16">
        <f>'[3]29'!O72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22.75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22.75</v>
      </c>
      <c r="AE70" s="8">
        <f t="shared" si="43"/>
        <v>22.75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22.75</v>
      </c>
      <c r="AL70" s="8">
        <f t="shared" si="35"/>
        <v>224.5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224.5</v>
      </c>
      <c r="AT70" s="8">
        <v>17.79</v>
      </c>
      <c r="AU70" s="8">
        <v>17.79</v>
      </c>
      <c r="AW70" s="203">
        <v>22.75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22.75</v>
      </c>
      <c r="BD70" s="203">
        <v>22.75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22.75</v>
      </c>
      <c r="BL70" s="8">
        <f t="shared" si="53"/>
        <v>17.79</v>
      </c>
      <c r="BM70" s="8">
        <f t="shared" si="54"/>
        <v>17.79</v>
      </c>
      <c r="BN70" s="8">
        <f t="shared" si="55"/>
        <v>22.75</v>
      </c>
      <c r="BO70" s="8">
        <f t="shared" si="56"/>
        <v>22.75</v>
      </c>
      <c r="BP70" s="182">
        <f t="shared" si="57"/>
        <v>-4.9600000000000009</v>
      </c>
      <c r="BQ70" s="182">
        <f t="shared" si="58"/>
        <v>-4.9600000000000009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920</v>
      </c>
      <c r="G71" s="16">
        <f>'[3]29'!G73</f>
        <v>0</v>
      </c>
      <c r="H71" s="17">
        <f t="shared" si="59"/>
        <v>1240</v>
      </c>
      <c r="I71" s="15">
        <f>'[3]29'!J73</f>
        <v>270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0</v>
      </c>
      <c r="N71" s="16">
        <f>'[3]29'!O73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22.75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22.75</v>
      </c>
      <c r="AE71" s="8">
        <f t="shared" si="43"/>
        <v>22.75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22.75</v>
      </c>
      <c r="AL71" s="8">
        <f t="shared" si="35"/>
        <v>224.5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224.5</v>
      </c>
      <c r="AT71" s="8">
        <v>22.75</v>
      </c>
      <c r="AU71" s="8">
        <v>22.75</v>
      </c>
      <c r="AW71" s="203">
        <v>22.75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22.75</v>
      </c>
      <c r="BD71" s="203">
        <v>22.75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22.75</v>
      </c>
      <c r="BL71" s="8">
        <f t="shared" si="53"/>
        <v>22.75</v>
      </c>
      <c r="BM71" s="8">
        <f t="shared" si="54"/>
        <v>22.75</v>
      </c>
      <c r="BN71" s="8">
        <f t="shared" si="55"/>
        <v>22.75</v>
      </c>
      <c r="BO71" s="8">
        <f t="shared" si="56"/>
        <v>22.75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920</v>
      </c>
      <c r="G72" s="16">
        <f>'[3]29'!G74</f>
        <v>0</v>
      </c>
      <c r="H72" s="17">
        <f t="shared" si="59"/>
        <v>1240</v>
      </c>
      <c r="I72" s="15">
        <f>'[3]29'!J74</f>
        <v>270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0</v>
      </c>
      <c r="N72" s="16">
        <f>'[3]29'!O74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12.95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12.95</v>
      </c>
      <c r="AE72" s="8">
        <f t="shared" si="43"/>
        <v>12.95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12.95</v>
      </c>
      <c r="AL72" s="8">
        <f t="shared" si="35"/>
        <v>244.10000000000002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244.10000000000002</v>
      </c>
      <c r="AT72" s="8">
        <v>12.95</v>
      </c>
      <c r="AU72" s="8">
        <v>12.95</v>
      </c>
      <c r="AW72" s="203">
        <v>12.95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12.95</v>
      </c>
      <c r="BD72" s="203">
        <v>12.95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12.95</v>
      </c>
      <c r="BL72" s="8">
        <f t="shared" si="53"/>
        <v>12.95</v>
      </c>
      <c r="BM72" s="8">
        <f t="shared" si="54"/>
        <v>12.95</v>
      </c>
      <c r="BN72" s="8">
        <f t="shared" si="55"/>
        <v>12.95</v>
      </c>
      <c r="BO72" s="8">
        <f t="shared" si="56"/>
        <v>12.95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920</v>
      </c>
      <c r="G73" s="16">
        <f>'[3]29'!G75</f>
        <v>0</v>
      </c>
      <c r="H73" s="17">
        <f t="shared" si="59"/>
        <v>1240</v>
      </c>
      <c r="I73" s="15">
        <f>'[3]29'!J75</f>
        <v>270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0</v>
      </c>
      <c r="N73" s="16">
        <f>'[3]29'!O75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12.95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12.95</v>
      </c>
      <c r="AE73" s="8">
        <f t="shared" si="43"/>
        <v>12.95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12.95</v>
      </c>
      <c r="AL73" s="8">
        <f t="shared" si="35"/>
        <v>244.10000000000002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244.10000000000002</v>
      </c>
      <c r="AT73" s="8">
        <v>12.95</v>
      </c>
      <c r="AU73" s="8">
        <v>12.95</v>
      </c>
      <c r="AW73" s="203">
        <v>12.95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12.95</v>
      </c>
      <c r="BD73" s="203">
        <v>12.95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12.95</v>
      </c>
      <c r="BL73" s="8">
        <f t="shared" si="53"/>
        <v>12.95</v>
      </c>
      <c r="BM73" s="8">
        <f t="shared" si="54"/>
        <v>12.95</v>
      </c>
      <c r="BN73" s="8">
        <f t="shared" si="55"/>
        <v>12.95</v>
      </c>
      <c r="BO73" s="8">
        <f t="shared" si="56"/>
        <v>12.95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920</v>
      </c>
      <c r="G74" s="16">
        <f>'[3]29'!G76</f>
        <v>0</v>
      </c>
      <c r="H74" s="17">
        <f t="shared" si="59"/>
        <v>1240</v>
      </c>
      <c r="I74" s="15">
        <f>'[3]29'!J76</f>
        <v>270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0</v>
      </c>
      <c r="N74" s="16">
        <f>'[3]29'!O76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12.95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12.95</v>
      </c>
      <c r="AE74" s="8">
        <f t="shared" si="43"/>
        <v>12.95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12.95</v>
      </c>
      <c r="AL74" s="8">
        <f t="shared" si="35"/>
        <v>244.10000000000002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244.10000000000002</v>
      </c>
      <c r="AT74" s="8">
        <v>12.95</v>
      </c>
      <c r="AU74" s="8">
        <v>12.95</v>
      </c>
      <c r="AW74" s="203">
        <v>12.95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12.95</v>
      </c>
      <c r="BD74" s="203">
        <v>12.95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12.95</v>
      </c>
      <c r="BL74" s="8">
        <f t="shared" si="53"/>
        <v>12.95</v>
      </c>
      <c r="BM74" s="8">
        <f t="shared" si="54"/>
        <v>12.95</v>
      </c>
      <c r="BN74" s="8">
        <f t="shared" si="55"/>
        <v>12.95</v>
      </c>
      <c r="BO74" s="8">
        <f t="shared" si="56"/>
        <v>12.95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940</v>
      </c>
      <c r="G75" s="16">
        <f>'[3]29'!G77</f>
        <v>0</v>
      </c>
      <c r="H75" s="17">
        <f t="shared" si="59"/>
        <v>1260</v>
      </c>
      <c r="I75" s="15">
        <f>'[3]29'!J77</f>
        <v>270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0</v>
      </c>
      <c r="N75" s="16">
        <f>'[3]29'!O77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12.95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12.95</v>
      </c>
      <c r="AE75" s="8">
        <f t="shared" si="43"/>
        <v>12.95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12.95</v>
      </c>
      <c r="AL75" s="8">
        <f t="shared" si="35"/>
        <v>244.10000000000002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244.10000000000002</v>
      </c>
      <c r="AT75" s="8">
        <v>12.95</v>
      </c>
      <c r="AU75" s="8">
        <v>12.95</v>
      </c>
      <c r="AW75" s="203">
        <v>12.95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12.95</v>
      </c>
      <c r="BD75" s="203">
        <v>12.95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12.95</v>
      </c>
      <c r="BL75" s="8">
        <f t="shared" si="53"/>
        <v>12.95</v>
      </c>
      <c r="BM75" s="8">
        <f t="shared" si="54"/>
        <v>12.95</v>
      </c>
      <c r="BN75" s="8">
        <f t="shared" si="55"/>
        <v>12.95</v>
      </c>
      <c r="BO75" s="8">
        <f t="shared" si="56"/>
        <v>12.95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940</v>
      </c>
      <c r="G76" s="16">
        <f>'[3]29'!G78</f>
        <v>0</v>
      </c>
      <c r="H76" s="17">
        <f t="shared" si="59"/>
        <v>1260</v>
      </c>
      <c r="I76" s="15">
        <f>'[3]29'!J78</f>
        <v>270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0</v>
      </c>
      <c r="N76" s="16">
        <f>'[3]29'!O78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12.95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12.95</v>
      </c>
      <c r="AE76" s="8">
        <f t="shared" si="43"/>
        <v>12.95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12.95</v>
      </c>
      <c r="AL76" s="8">
        <f t="shared" si="35"/>
        <v>244.10000000000002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244.10000000000002</v>
      </c>
      <c r="AT76" s="8">
        <v>12.95</v>
      </c>
      <c r="AU76" s="8">
        <v>12.95</v>
      </c>
      <c r="AW76" s="203">
        <v>12.95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12.95</v>
      </c>
      <c r="BD76" s="203">
        <v>12.95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12.95</v>
      </c>
      <c r="BL76" s="8">
        <f t="shared" si="53"/>
        <v>12.95</v>
      </c>
      <c r="BM76" s="8">
        <f t="shared" si="54"/>
        <v>12.95</v>
      </c>
      <c r="BN76" s="8">
        <f t="shared" si="55"/>
        <v>12.95</v>
      </c>
      <c r="BO76" s="8">
        <f t="shared" si="56"/>
        <v>12.95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940</v>
      </c>
      <c r="G77" s="16">
        <f>'[3]29'!G79</f>
        <v>0</v>
      </c>
      <c r="H77" s="17">
        <f t="shared" si="59"/>
        <v>1260</v>
      </c>
      <c r="I77" s="15">
        <f>'[3]29'!J79</f>
        <v>270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0</v>
      </c>
      <c r="N77" s="16">
        <f>'[3]29'!O79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24.55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24.55</v>
      </c>
      <c r="AE77" s="8">
        <f t="shared" si="43"/>
        <v>24.55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24.55</v>
      </c>
      <c r="AL77" s="8">
        <f t="shared" si="35"/>
        <v>220.89999999999998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220.89999999999998</v>
      </c>
      <c r="AT77" s="8">
        <v>24.55</v>
      </c>
      <c r="AU77" s="8">
        <v>24.55</v>
      </c>
      <c r="AW77" s="203">
        <v>24.55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24.55</v>
      </c>
      <c r="BD77" s="203">
        <v>24.55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24.55</v>
      </c>
      <c r="BL77" s="8">
        <f t="shared" si="53"/>
        <v>24.55</v>
      </c>
      <c r="BM77" s="8">
        <f t="shared" si="54"/>
        <v>24.55</v>
      </c>
      <c r="BN77" s="8">
        <f t="shared" si="55"/>
        <v>24.55</v>
      </c>
      <c r="BO77" s="8">
        <f t="shared" si="56"/>
        <v>24.55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940</v>
      </c>
      <c r="G78" s="16">
        <f>'[3]29'!G80</f>
        <v>0</v>
      </c>
      <c r="H78" s="17">
        <f t="shared" si="59"/>
        <v>1260</v>
      </c>
      <c r="I78" s="15">
        <f>'[3]29'!J80</f>
        <v>270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0</v>
      </c>
      <c r="N78" s="16">
        <f>'[3]29'!O80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24.55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24.55</v>
      </c>
      <c r="AE78" s="8">
        <f t="shared" si="43"/>
        <v>24.55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24.55</v>
      </c>
      <c r="AL78" s="8">
        <f t="shared" si="35"/>
        <v>220.89999999999998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220.89999999999998</v>
      </c>
      <c r="AT78" s="8">
        <v>24.55</v>
      </c>
      <c r="AU78" s="8">
        <v>24.55</v>
      </c>
      <c r="AW78" s="203">
        <v>24.55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24.55</v>
      </c>
      <c r="BD78" s="203">
        <v>24.55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24.55</v>
      </c>
      <c r="BL78" s="8">
        <f t="shared" si="53"/>
        <v>24.55</v>
      </c>
      <c r="BM78" s="8">
        <f t="shared" si="54"/>
        <v>24.55</v>
      </c>
      <c r="BN78" s="8">
        <f t="shared" si="55"/>
        <v>24.55</v>
      </c>
      <c r="BO78" s="8">
        <f t="shared" si="56"/>
        <v>24.55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940</v>
      </c>
      <c r="G79" s="16">
        <f>'[3]29'!G81</f>
        <v>0</v>
      </c>
      <c r="H79" s="17">
        <f t="shared" si="59"/>
        <v>1260</v>
      </c>
      <c r="I79" s="15">
        <f>'[3]29'!J81</f>
        <v>270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0</v>
      </c>
      <c r="N79" s="16">
        <f>'[3]29'!O81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24.55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24.55</v>
      </c>
      <c r="AE79" s="8">
        <f t="shared" si="43"/>
        <v>24.55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24.55</v>
      </c>
      <c r="AL79" s="8">
        <f t="shared" si="35"/>
        <v>220.89999999999998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220.89999999999998</v>
      </c>
      <c r="AT79" s="8">
        <v>24.55</v>
      </c>
      <c r="AU79" s="8">
        <v>24.55</v>
      </c>
      <c r="AW79" s="203">
        <v>24.55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24.55</v>
      </c>
      <c r="BD79" s="203">
        <v>24.55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24.55</v>
      </c>
      <c r="BL79" s="8">
        <f t="shared" si="53"/>
        <v>24.55</v>
      </c>
      <c r="BM79" s="8">
        <f t="shared" si="54"/>
        <v>24.55</v>
      </c>
      <c r="BN79" s="8">
        <f t="shared" si="55"/>
        <v>24.55</v>
      </c>
      <c r="BO79" s="8">
        <f t="shared" si="56"/>
        <v>24.55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940</v>
      </c>
      <c r="G80" s="16">
        <f>'[3]29'!G82</f>
        <v>0</v>
      </c>
      <c r="H80" s="17">
        <f t="shared" si="59"/>
        <v>1260</v>
      </c>
      <c r="I80" s="15">
        <f>'[3]29'!J82</f>
        <v>270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0</v>
      </c>
      <c r="N80" s="16">
        <f>'[3]29'!O82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24.55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24.55</v>
      </c>
      <c r="AE80" s="8">
        <f t="shared" si="43"/>
        <v>24.55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24.55</v>
      </c>
      <c r="AL80" s="8">
        <f t="shared" si="35"/>
        <v>220.89999999999998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220.89999999999998</v>
      </c>
      <c r="AT80" s="8">
        <v>24.55</v>
      </c>
      <c r="AU80" s="8">
        <v>24.55</v>
      </c>
      <c r="AW80" s="203">
        <v>24.55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24.55</v>
      </c>
      <c r="BD80" s="203">
        <v>24.55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24.55</v>
      </c>
      <c r="BL80" s="8">
        <f t="shared" si="53"/>
        <v>24.55</v>
      </c>
      <c r="BM80" s="8">
        <f t="shared" si="54"/>
        <v>24.55</v>
      </c>
      <c r="BN80" s="8">
        <f t="shared" si="55"/>
        <v>24.55</v>
      </c>
      <c r="BO80" s="8">
        <f t="shared" si="56"/>
        <v>24.55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940</v>
      </c>
      <c r="G81" s="16">
        <f>'[3]29'!G83</f>
        <v>0</v>
      </c>
      <c r="H81" s="17">
        <f t="shared" si="59"/>
        <v>1260</v>
      </c>
      <c r="I81" s="15">
        <f>'[3]29'!J83</f>
        <v>270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0</v>
      </c>
      <c r="N81" s="16">
        <f>'[3]29'!O83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12.95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12.95</v>
      </c>
      <c r="AE81" s="8">
        <f t="shared" si="43"/>
        <v>12.95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12.95</v>
      </c>
      <c r="AL81" s="8">
        <f t="shared" si="35"/>
        <v>244.10000000000002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244.10000000000002</v>
      </c>
      <c r="AT81" s="8">
        <v>24.55</v>
      </c>
      <c r="AU81" s="8">
        <v>24.55</v>
      </c>
      <c r="AW81" s="203">
        <v>12.95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12.95</v>
      </c>
      <c r="BD81" s="203">
        <v>12.95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12.95</v>
      </c>
      <c r="BL81" s="8">
        <f t="shared" si="53"/>
        <v>24.55</v>
      </c>
      <c r="BM81" s="8">
        <f t="shared" si="54"/>
        <v>24.55</v>
      </c>
      <c r="BN81" s="8">
        <f t="shared" si="55"/>
        <v>12.95</v>
      </c>
      <c r="BO81" s="8">
        <f t="shared" si="56"/>
        <v>12.95</v>
      </c>
      <c r="BP81" s="182">
        <f t="shared" si="57"/>
        <v>11.600000000000001</v>
      </c>
      <c r="BQ81" s="182">
        <f t="shared" si="58"/>
        <v>11.600000000000001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940</v>
      </c>
      <c r="G82" s="16">
        <f>'[3]29'!G84</f>
        <v>0</v>
      </c>
      <c r="H82" s="17">
        <f t="shared" si="59"/>
        <v>1260</v>
      </c>
      <c r="I82" s="15">
        <f>'[3]29'!J84</f>
        <v>270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0</v>
      </c>
      <c r="N82" s="16">
        <f>'[3]29'!O84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12.95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12.95</v>
      </c>
      <c r="AE82" s="8">
        <f t="shared" si="43"/>
        <v>12.95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12.95</v>
      </c>
      <c r="AL82" s="8">
        <f t="shared" si="35"/>
        <v>244.10000000000002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244.10000000000002</v>
      </c>
      <c r="AT82" s="8">
        <v>24.55</v>
      </c>
      <c r="AU82" s="8">
        <v>24.55</v>
      </c>
      <c r="AW82" s="203">
        <v>12.95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12.95</v>
      </c>
      <c r="BD82" s="203">
        <v>12.95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12.95</v>
      </c>
      <c r="BL82" s="8">
        <f t="shared" si="53"/>
        <v>24.55</v>
      </c>
      <c r="BM82" s="8">
        <f t="shared" si="54"/>
        <v>24.55</v>
      </c>
      <c r="BN82" s="8">
        <f t="shared" si="55"/>
        <v>12.95</v>
      </c>
      <c r="BO82" s="8">
        <f t="shared" si="56"/>
        <v>12.95</v>
      </c>
      <c r="BP82" s="182">
        <f t="shared" si="57"/>
        <v>11.600000000000001</v>
      </c>
      <c r="BQ82" s="182">
        <f t="shared" si="58"/>
        <v>11.600000000000001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940</v>
      </c>
      <c r="G83" s="16">
        <f>'[3]29'!G85</f>
        <v>0</v>
      </c>
      <c r="H83" s="17">
        <f t="shared" si="59"/>
        <v>1260</v>
      </c>
      <c r="I83" s="15">
        <f>'[3]29'!J85</f>
        <v>270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12.95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12.95</v>
      </c>
      <c r="AE83" s="8">
        <f t="shared" si="43"/>
        <v>12.95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12.95</v>
      </c>
      <c r="AL83" s="8">
        <f t="shared" si="35"/>
        <v>244.10000000000002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244.10000000000002</v>
      </c>
      <c r="AT83" s="8">
        <v>12.95</v>
      </c>
      <c r="AU83" s="8">
        <v>12.95</v>
      </c>
      <c r="AW83" s="203">
        <v>12.95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12.95</v>
      </c>
      <c r="BD83" s="203">
        <v>12.95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12.95</v>
      </c>
      <c r="BL83" s="8">
        <f t="shared" si="53"/>
        <v>12.95</v>
      </c>
      <c r="BM83" s="8">
        <f t="shared" si="54"/>
        <v>12.95</v>
      </c>
      <c r="BN83" s="8">
        <f t="shared" si="55"/>
        <v>12.95</v>
      </c>
      <c r="BO83" s="8">
        <f t="shared" si="56"/>
        <v>12.95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940</v>
      </c>
      <c r="G84" s="16">
        <f>'[3]29'!G86</f>
        <v>0</v>
      </c>
      <c r="H84" s="17">
        <f t="shared" si="59"/>
        <v>1260</v>
      </c>
      <c r="I84" s="15">
        <f>'[3]29'!J86</f>
        <v>270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12.95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12.95</v>
      </c>
      <c r="AE84" s="8">
        <f t="shared" si="43"/>
        <v>12.95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12.95</v>
      </c>
      <c r="AL84" s="8">
        <f t="shared" si="35"/>
        <v>244.10000000000002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244.10000000000002</v>
      </c>
      <c r="AT84" s="8">
        <v>12.95</v>
      </c>
      <c r="AU84" s="8">
        <v>12.95</v>
      </c>
      <c r="AW84" s="203">
        <v>12.95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12.95</v>
      </c>
      <c r="BD84" s="203">
        <v>12.95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12.95</v>
      </c>
      <c r="BL84" s="8">
        <f t="shared" si="53"/>
        <v>12.95</v>
      </c>
      <c r="BM84" s="8">
        <f t="shared" si="54"/>
        <v>12.95</v>
      </c>
      <c r="BN84" s="8">
        <f t="shared" si="55"/>
        <v>12.95</v>
      </c>
      <c r="BO84" s="8">
        <f t="shared" si="56"/>
        <v>12.95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940</v>
      </c>
      <c r="G85" s="16">
        <f>'[3]29'!G87</f>
        <v>0</v>
      </c>
      <c r="H85" s="17">
        <f t="shared" si="59"/>
        <v>1260</v>
      </c>
      <c r="I85" s="15">
        <f>'[3]29'!J87</f>
        <v>270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4.45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4.45</v>
      </c>
      <c r="AE85" s="8">
        <f t="shared" si="43"/>
        <v>4.45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4.45</v>
      </c>
      <c r="AL85" s="8">
        <f t="shared" si="35"/>
        <v>261.10000000000002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261.10000000000002</v>
      </c>
      <c r="AT85" s="8">
        <v>12.95</v>
      </c>
      <c r="AU85" s="8">
        <v>12.95</v>
      </c>
      <c r="AW85" s="203">
        <v>4.45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4.45</v>
      </c>
      <c r="BD85" s="203">
        <v>4.45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4.45</v>
      </c>
      <c r="BL85" s="8">
        <f t="shared" si="53"/>
        <v>12.95</v>
      </c>
      <c r="BM85" s="8">
        <f t="shared" si="54"/>
        <v>12.95</v>
      </c>
      <c r="BN85" s="8">
        <f t="shared" si="55"/>
        <v>4.45</v>
      </c>
      <c r="BO85" s="8">
        <f t="shared" si="56"/>
        <v>4.45</v>
      </c>
      <c r="BP85" s="182">
        <f t="shared" si="57"/>
        <v>8.5</v>
      </c>
      <c r="BQ85" s="182">
        <f t="shared" si="58"/>
        <v>8.5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940</v>
      </c>
      <c r="G86" s="16">
        <f>'[3]29'!G88</f>
        <v>0</v>
      </c>
      <c r="H86" s="17">
        <f t="shared" si="59"/>
        <v>1260</v>
      </c>
      <c r="I86" s="15">
        <f>'[3]29'!J88</f>
        <v>270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12.95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12.95</v>
      </c>
      <c r="AE86" s="8">
        <f t="shared" si="43"/>
        <v>12.95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12.95</v>
      </c>
      <c r="AL86" s="8">
        <f t="shared" si="35"/>
        <v>244.10000000000002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244.10000000000002</v>
      </c>
      <c r="AT86" s="8">
        <v>12.95</v>
      </c>
      <c r="AU86" s="8">
        <v>12.95</v>
      </c>
      <c r="AW86" s="203">
        <v>12.95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12.95</v>
      </c>
      <c r="BD86" s="203">
        <v>12.95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12.95</v>
      </c>
      <c r="BL86" s="8">
        <f t="shared" si="53"/>
        <v>12.95</v>
      </c>
      <c r="BM86" s="8">
        <f t="shared" si="54"/>
        <v>12.95</v>
      </c>
      <c r="BN86" s="8">
        <f t="shared" si="55"/>
        <v>12.95</v>
      </c>
      <c r="BO86" s="8">
        <f t="shared" si="56"/>
        <v>12.95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940</v>
      </c>
      <c r="G87" s="16">
        <f>'[3]29'!G89</f>
        <v>0</v>
      </c>
      <c r="H87" s="17">
        <f t="shared" si="59"/>
        <v>1260</v>
      </c>
      <c r="I87" s="15">
        <f>'[3]29'!J89</f>
        <v>270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12.95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12.95</v>
      </c>
      <c r="AE87" s="8">
        <f t="shared" si="43"/>
        <v>12.95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12.95</v>
      </c>
      <c r="AL87" s="8">
        <f t="shared" si="35"/>
        <v>244.10000000000002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244.10000000000002</v>
      </c>
      <c r="AT87" s="8">
        <v>12.95</v>
      </c>
      <c r="AU87" s="8">
        <v>12.95</v>
      </c>
      <c r="AW87" s="203">
        <v>12.95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12.95</v>
      </c>
      <c r="BD87" s="203">
        <v>12.95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12.95</v>
      </c>
      <c r="BL87" s="8">
        <f t="shared" si="53"/>
        <v>12.95</v>
      </c>
      <c r="BM87" s="8">
        <f t="shared" si="54"/>
        <v>12.95</v>
      </c>
      <c r="BN87" s="8">
        <f t="shared" si="55"/>
        <v>12.95</v>
      </c>
      <c r="BO87" s="8">
        <f t="shared" si="56"/>
        <v>12.95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940</v>
      </c>
      <c r="G88" s="16">
        <f>'[3]29'!G90</f>
        <v>0</v>
      </c>
      <c r="H88" s="17">
        <f t="shared" si="59"/>
        <v>1260</v>
      </c>
      <c r="I88" s="15">
        <f>'[3]29'!J90</f>
        <v>270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12.95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12.95</v>
      </c>
      <c r="AE88" s="8">
        <f t="shared" si="43"/>
        <v>12.95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12.95</v>
      </c>
      <c r="AL88" s="8">
        <f t="shared" si="35"/>
        <v>244.10000000000002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244.10000000000002</v>
      </c>
      <c r="AT88" s="8">
        <v>12.95</v>
      </c>
      <c r="AU88" s="8">
        <v>12.95</v>
      </c>
      <c r="AW88" s="203">
        <v>12.95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12.95</v>
      </c>
      <c r="BD88" s="203">
        <v>12.95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12.95</v>
      </c>
      <c r="BL88" s="8">
        <f t="shared" si="53"/>
        <v>12.95</v>
      </c>
      <c r="BM88" s="8">
        <f t="shared" si="54"/>
        <v>12.95</v>
      </c>
      <c r="BN88" s="8">
        <f t="shared" si="55"/>
        <v>12.95</v>
      </c>
      <c r="BO88" s="8">
        <f t="shared" si="56"/>
        <v>12.95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940</v>
      </c>
      <c r="G89" s="16">
        <f>'[3]29'!G91</f>
        <v>0</v>
      </c>
      <c r="H89" s="17">
        <f t="shared" si="59"/>
        <v>1260</v>
      </c>
      <c r="I89" s="15">
        <f>'[3]29'!J91</f>
        <v>270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7.99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7.99</v>
      </c>
      <c r="AE89" s="8">
        <f t="shared" si="43"/>
        <v>7.99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7.99</v>
      </c>
      <c r="AL89" s="8">
        <f t="shared" si="35"/>
        <v>254.01999999999998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254.01999999999998</v>
      </c>
      <c r="AT89" s="8">
        <v>12.95</v>
      </c>
      <c r="AU89" s="8">
        <v>12.95</v>
      </c>
      <c r="AW89" s="203">
        <v>7.99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7.99</v>
      </c>
      <c r="BD89" s="203">
        <v>7.99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7.99</v>
      </c>
      <c r="BL89" s="8">
        <f t="shared" si="53"/>
        <v>12.95</v>
      </c>
      <c r="BM89" s="8">
        <f t="shared" si="54"/>
        <v>12.95</v>
      </c>
      <c r="BN89" s="8">
        <f t="shared" si="55"/>
        <v>7.99</v>
      </c>
      <c r="BO89" s="8">
        <f t="shared" si="56"/>
        <v>7.99</v>
      </c>
      <c r="BP89" s="182">
        <f t="shared" si="57"/>
        <v>4.9599999999999991</v>
      </c>
      <c r="BQ89" s="182">
        <f t="shared" si="58"/>
        <v>4.9599999999999991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940</v>
      </c>
      <c r="G90" s="16">
        <f>'[3]29'!G92</f>
        <v>0</v>
      </c>
      <c r="H90" s="17">
        <f t="shared" si="59"/>
        <v>1260</v>
      </c>
      <c r="I90" s="15">
        <f>'[3]29'!J92</f>
        <v>270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7.99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7.99</v>
      </c>
      <c r="AE90" s="8">
        <f t="shared" si="43"/>
        <v>7.99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7.99</v>
      </c>
      <c r="AL90" s="8">
        <f t="shared" si="35"/>
        <v>254.01999999999998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254.01999999999998</v>
      </c>
      <c r="AT90" s="8">
        <v>12.95</v>
      </c>
      <c r="AU90" s="8">
        <v>12.95</v>
      </c>
      <c r="AW90" s="203">
        <v>7.99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7.99</v>
      </c>
      <c r="BD90" s="203">
        <v>7.99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7.99</v>
      </c>
      <c r="BL90" s="8">
        <f t="shared" si="53"/>
        <v>12.95</v>
      </c>
      <c r="BM90" s="8">
        <f t="shared" si="54"/>
        <v>12.95</v>
      </c>
      <c r="BN90" s="8">
        <f t="shared" si="55"/>
        <v>7.99</v>
      </c>
      <c r="BO90" s="8">
        <f t="shared" si="56"/>
        <v>7.99</v>
      </c>
      <c r="BP90" s="182">
        <f t="shared" si="57"/>
        <v>4.9599999999999991</v>
      </c>
      <c r="BQ90" s="182">
        <f t="shared" si="58"/>
        <v>4.9599999999999991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940</v>
      </c>
      <c r="G91" s="16">
        <f>'[3]29'!G93</f>
        <v>0</v>
      </c>
      <c r="H91" s="17">
        <f t="shared" si="59"/>
        <v>1260</v>
      </c>
      <c r="I91" s="15">
        <f>'[3]29'!J93</f>
        <v>272.02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272.02</v>
      </c>
      <c r="P91" s="18">
        <f>frq!C91</f>
        <v>1</v>
      </c>
      <c r="Q91" s="15">
        <f t="shared" si="33"/>
        <v>272.02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272.02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272.02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272.02</v>
      </c>
      <c r="AT91" s="8">
        <v>3.95</v>
      </c>
      <c r="AU91" s="8">
        <v>3.95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0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3.95</v>
      </c>
      <c r="BM91" s="8">
        <f t="shared" si="54"/>
        <v>3.95</v>
      </c>
      <c r="BN91" s="8">
        <f t="shared" si="55"/>
        <v>0</v>
      </c>
      <c r="BO91" s="8">
        <f t="shared" si="56"/>
        <v>0</v>
      </c>
      <c r="BP91" s="182">
        <f t="shared" si="57"/>
        <v>3.95</v>
      </c>
      <c r="BQ91" s="182">
        <f t="shared" si="58"/>
        <v>3.95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940</v>
      </c>
      <c r="G92" s="16">
        <f>'[3]29'!G94</f>
        <v>0</v>
      </c>
      <c r="H92" s="17">
        <f t="shared" si="59"/>
        <v>1260</v>
      </c>
      <c r="I92" s="15">
        <f>'[3]29'!J94</f>
        <v>270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7.99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7.99</v>
      </c>
      <c r="AE92" s="8">
        <f t="shared" si="43"/>
        <v>7.99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7.99</v>
      </c>
      <c r="AL92" s="8">
        <f t="shared" si="35"/>
        <v>254.01999999999998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254.01999999999998</v>
      </c>
      <c r="AT92" s="8">
        <v>12.95</v>
      </c>
      <c r="AU92" s="8">
        <v>12.95</v>
      </c>
      <c r="AW92" s="203">
        <v>7.99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7.99</v>
      </c>
      <c r="BD92" s="203">
        <v>7.99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7.99</v>
      </c>
      <c r="BL92" s="8">
        <f t="shared" si="53"/>
        <v>12.95</v>
      </c>
      <c r="BM92" s="8">
        <f t="shared" si="54"/>
        <v>12.95</v>
      </c>
      <c r="BN92" s="8">
        <f t="shared" si="55"/>
        <v>7.99</v>
      </c>
      <c r="BO92" s="8">
        <f t="shared" si="56"/>
        <v>7.99</v>
      </c>
      <c r="BP92" s="182">
        <f t="shared" si="57"/>
        <v>4.9599999999999991</v>
      </c>
      <c r="BQ92" s="182">
        <f t="shared" si="58"/>
        <v>4.9599999999999991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940</v>
      </c>
      <c r="G93" s="16">
        <f>'[3]29'!G95</f>
        <v>0</v>
      </c>
      <c r="H93" s="17">
        <f t="shared" si="59"/>
        <v>1260</v>
      </c>
      <c r="I93" s="15">
        <f>'[3]29'!J95</f>
        <v>270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7.99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7.99</v>
      </c>
      <c r="AE93" s="8">
        <f t="shared" si="43"/>
        <v>7.99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7.99</v>
      </c>
      <c r="AL93" s="8">
        <f t="shared" si="35"/>
        <v>254.01999999999998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254.01999999999998</v>
      </c>
      <c r="AT93" s="8">
        <v>7.99</v>
      </c>
      <c r="AU93" s="8">
        <v>7.99</v>
      </c>
      <c r="AW93" s="203">
        <v>7.99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7.99</v>
      </c>
      <c r="BD93" s="203">
        <v>7.99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7.99</v>
      </c>
      <c r="BL93" s="8">
        <f t="shared" si="53"/>
        <v>7.99</v>
      </c>
      <c r="BM93" s="8">
        <f t="shared" si="54"/>
        <v>7.99</v>
      </c>
      <c r="BN93" s="8">
        <f t="shared" si="55"/>
        <v>7.99</v>
      </c>
      <c r="BO93" s="8">
        <f t="shared" si="56"/>
        <v>7.99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940</v>
      </c>
      <c r="G94" s="16">
        <f>'[3]29'!G96</f>
        <v>0</v>
      </c>
      <c r="H94" s="17">
        <f t="shared" si="59"/>
        <v>1260</v>
      </c>
      <c r="I94" s="15">
        <f>'[3]29'!J96</f>
        <v>270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7.99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7.99</v>
      </c>
      <c r="AE94" s="8">
        <f t="shared" si="43"/>
        <v>7.99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7.99</v>
      </c>
      <c r="AL94" s="8">
        <f t="shared" si="35"/>
        <v>254.01999999999998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254.01999999999998</v>
      </c>
      <c r="AT94" s="8">
        <v>7.99</v>
      </c>
      <c r="AU94" s="8">
        <v>7.99</v>
      </c>
      <c r="AW94" s="203">
        <v>7.99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7.99</v>
      </c>
      <c r="BD94" s="203">
        <v>7.99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7.99</v>
      </c>
      <c r="BL94" s="8">
        <f t="shared" si="53"/>
        <v>7.99</v>
      </c>
      <c r="BM94" s="8">
        <f t="shared" si="54"/>
        <v>7.99</v>
      </c>
      <c r="BN94" s="8">
        <f t="shared" si="55"/>
        <v>7.99</v>
      </c>
      <c r="BO94" s="8">
        <f t="shared" si="56"/>
        <v>7.99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940</v>
      </c>
      <c r="G95" s="16">
        <f>'[3]29'!G97</f>
        <v>0</v>
      </c>
      <c r="H95" s="17">
        <f t="shared" si="59"/>
        <v>1260</v>
      </c>
      <c r="I95" s="15">
        <f>'[3]29'!J97</f>
        <v>270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7.99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7.99</v>
      </c>
      <c r="AE95" s="8">
        <f t="shared" si="43"/>
        <v>7.99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7.99</v>
      </c>
      <c r="AL95" s="8">
        <f t="shared" si="35"/>
        <v>254.01999999999998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254.01999999999998</v>
      </c>
      <c r="AT95" s="8">
        <v>7.99</v>
      </c>
      <c r="AU95" s="8">
        <v>7.99</v>
      </c>
      <c r="AW95" s="203">
        <v>7.99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7.99</v>
      </c>
      <c r="BD95" s="203">
        <v>7.99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7.99</v>
      </c>
      <c r="BL95" s="8">
        <f t="shared" si="53"/>
        <v>7.99</v>
      </c>
      <c r="BM95" s="8">
        <f t="shared" si="54"/>
        <v>7.99</v>
      </c>
      <c r="BN95" s="8">
        <f t="shared" si="55"/>
        <v>7.99</v>
      </c>
      <c r="BO95" s="8">
        <f t="shared" si="56"/>
        <v>7.99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940</v>
      </c>
      <c r="G96" s="16">
        <f>'[3]29'!G98</f>
        <v>0</v>
      </c>
      <c r="H96" s="17">
        <f t="shared" si="59"/>
        <v>1260</v>
      </c>
      <c r="I96" s="15">
        <f>'[3]29'!J98</f>
        <v>270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7.99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7.99</v>
      </c>
      <c r="AE96" s="8">
        <f t="shared" si="43"/>
        <v>7.99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7.99</v>
      </c>
      <c r="AL96" s="8">
        <f t="shared" si="35"/>
        <v>254.01999999999998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254.01999999999998</v>
      </c>
      <c r="AT96" s="8">
        <v>7.99</v>
      </c>
      <c r="AU96" s="8">
        <v>7.99</v>
      </c>
      <c r="AW96" s="203">
        <v>7.99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7.99</v>
      </c>
      <c r="BD96" s="203">
        <v>7.99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7.99</v>
      </c>
      <c r="BL96" s="8">
        <f t="shared" si="53"/>
        <v>7.99</v>
      </c>
      <c r="BM96" s="8">
        <f t="shared" si="54"/>
        <v>7.99</v>
      </c>
      <c r="BN96" s="8">
        <f t="shared" si="55"/>
        <v>7.99</v>
      </c>
      <c r="BO96" s="8">
        <f t="shared" si="56"/>
        <v>7.99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940</v>
      </c>
      <c r="G97" s="16">
        <f>'[3]29'!G99</f>
        <v>0</v>
      </c>
      <c r="H97" s="17">
        <f t="shared" si="59"/>
        <v>1260</v>
      </c>
      <c r="I97" s="15">
        <f>'[3]29'!J99</f>
        <v>270.02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270.02</v>
      </c>
      <c r="P97" s="18">
        <f>frq!C97</f>
        <v>1</v>
      </c>
      <c r="Q97" s="15">
        <f t="shared" si="33"/>
        <v>270.02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270.02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270.02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270.02</v>
      </c>
      <c r="AT97" s="8">
        <v>0</v>
      </c>
      <c r="AU97" s="8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0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940</v>
      </c>
      <c r="G98" s="16">
        <f>'[3]29'!G100</f>
        <v>0</v>
      </c>
      <c r="H98" s="17">
        <f t="shared" si="59"/>
        <v>1260</v>
      </c>
      <c r="I98" s="15">
        <f>'[3]29'!J100</f>
        <v>270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7.99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7.99</v>
      </c>
      <c r="AE98" s="8">
        <f t="shared" si="43"/>
        <v>7.99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7.99</v>
      </c>
      <c r="AL98" s="8">
        <f t="shared" si="35"/>
        <v>254.01999999999998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254.01999999999998</v>
      </c>
      <c r="AT98" s="8">
        <v>7.99</v>
      </c>
      <c r="AU98" s="8">
        <v>7.99</v>
      </c>
      <c r="AW98" s="203">
        <v>7.99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7.99</v>
      </c>
      <c r="BD98" s="203">
        <v>7.99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7.99</v>
      </c>
      <c r="BL98" s="8">
        <f t="shared" si="53"/>
        <v>7.99</v>
      </c>
      <c r="BM98" s="8">
        <f t="shared" si="54"/>
        <v>7.99</v>
      </c>
      <c r="BN98" s="8">
        <f t="shared" si="55"/>
        <v>7.99</v>
      </c>
      <c r="BO98" s="8">
        <f t="shared" si="56"/>
        <v>7.99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6.5213999999999999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6.5213999999999999</v>
      </c>
      <c r="P99" s="15">
        <f t="shared" si="62"/>
        <v>2.4E-2</v>
      </c>
      <c r="Q99" s="15">
        <f t="shared" si="62"/>
        <v>6.5213999999999999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6.5213999999999999</v>
      </c>
      <c r="X99" s="15">
        <f t="shared" si="62"/>
        <v>0.52134999999999976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0.52134999999999976</v>
      </c>
      <c r="AE99" s="15">
        <f t="shared" si="62"/>
        <v>0.3217000000000001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0.3217000000000001</v>
      </c>
      <c r="AL99" s="15">
        <f t="shared" si="62"/>
        <v>5.6783499999999982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5.6783499999999982</v>
      </c>
      <c r="AS99" s="15">
        <f t="shared" si="62"/>
        <v>0</v>
      </c>
      <c r="AT99" s="15">
        <f t="shared" si="62"/>
        <v>0.52933249999999965</v>
      </c>
      <c r="AU99" s="15">
        <f t="shared" si="62"/>
        <v>0.32037250000000006</v>
      </c>
      <c r="AV99" s="15">
        <f t="shared" si="62"/>
        <v>0</v>
      </c>
      <c r="AW99" s="15">
        <f t="shared" si="62"/>
        <v>0.52134999999999976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0.52134999999999976</v>
      </c>
      <c r="BD99" s="15">
        <f t="shared" si="62"/>
        <v>0.3217000000000001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0.3217000000000001</v>
      </c>
      <c r="BK99" s="15"/>
      <c r="BL99" s="15">
        <f t="shared" si="63"/>
        <v>0.52933249999999965</v>
      </c>
      <c r="BM99" s="15">
        <f t="shared" si="63"/>
        <v>0.32037250000000006</v>
      </c>
      <c r="BN99" s="15">
        <f t="shared" si="63"/>
        <v>0.52134999999999976</v>
      </c>
      <c r="BO99" s="15">
        <f t="shared" si="63"/>
        <v>0.3217000000000001</v>
      </c>
      <c r="BP99" s="15">
        <f t="shared" si="63"/>
        <v>7.9825E-3</v>
      </c>
      <c r="BQ99" s="15">
        <f t="shared" si="63"/>
        <v>-1.3275000000000001E-3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44771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44771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190</v>
      </c>
      <c r="C3">
        <f>PPCL!E3</f>
        <v>0</v>
      </c>
      <c r="D3">
        <f>PPCL!O3</f>
        <v>36</v>
      </c>
      <c r="E3">
        <f>PPCL!P3</f>
        <v>0</v>
      </c>
      <c r="F3">
        <f>B3+C3</f>
        <v>190</v>
      </c>
      <c r="G3">
        <f>D3+E3</f>
        <v>36</v>
      </c>
      <c r="H3" s="154"/>
      <c r="I3">
        <f>BRPL_EOD!AI3+BRPL_EOD!AJ3</f>
        <v>10.18</v>
      </c>
      <c r="J3">
        <f>BYPL_EOD!AI3+BYPL_EOD!AJ3</f>
        <v>5.79</v>
      </c>
      <c r="K3">
        <f>MES_EOD!AI3+MES_EOD!AJ3</f>
        <v>2.1800000000000002</v>
      </c>
      <c r="L3">
        <f>NDMC_EOD!AI3+NDMC_EOD!AJ3</f>
        <v>10.91</v>
      </c>
      <c r="M3">
        <f>TPDDL_EOD!AI3+TPDDL_EOD!AJ3</f>
        <v>6.94</v>
      </c>
      <c r="N3">
        <f t="shared" ref="N3:N66" si="0">SUM(I3:M3)</f>
        <v>36</v>
      </c>
      <c r="O3" s="154">
        <f t="shared" ref="O3:O66" si="1">G3-N3</f>
        <v>0</v>
      </c>
      <c r="P3">
        <v>10.18</v>
      </c>
      <c r="Q3">
        <v>5.79</v>
      </c>
      <c r="R3">
        <v>2.1800000000000002</v>
      </c>
      <c r="S3">
        <v>10.91</v>
      </c>
      <c r="T3">
        <v>6.94</v>
      </c>
      <c r="U3" s="156">
        <f t="shared" ref="U3:U66" si="2">SUM(P3:T3)</f>
        <v>36</v>
      </c>
      <c r="V3" s="154">
        <f t="shared" ref="V3:V66" si="3">G3-U3</f>
        <v>0</v>
      </c>
    </row>
    <row r="4" spans="1:22">
      <c r="A4" t="s">
        <v>46</v>
      </c>
      <c r="B4">
        <f>PPCL!D4</f>
        <v>190</v>
      </c>
      <c r="C4">
        <f>PPCL!E4</f>
        <v>0</v>
      </c>
      <c r="D4">
        <f>PPCL!O4</f>
        <v>36</v>
      </c>
      <c r="E4">
        <f>PPCL!P4</f>
        <v>0</v>
      </c>
      <c r="F4">
        <f t="shared" ref="F4:F67" si="4">B4+C4</f>
        <v>190</v>
      </c>
      <c r="G4">
        <f t="shared" ref="G4:G67" si="5">D4+E4</f>
        <v>36</v>
      </c>
      <c r="H4" s="154"/>
      <c r="I4">
        <f>BRPL_EOD!AI4+BRPL_EOD!AJ4</f>
        <v>10.18</v>
      </c>
      <c r="J4">
        <f>BYPL_EOD!AI4+BYPL_EOD!AJ4</f>
        <v>5.79</v>
      </c>
      <c r="K4">
        <f>MES_EOD!AI4+MES_EOD!AJ4</f>
        <v>2.1800000000000002</v>
      </c>
      <c r="L4">
        <f>NDMC_EOD!AI4+NDMC_EOD!AJ4</f>
        <v>10.91</v>
      </c>
      <c r="M4">
        <f>TPDDL_EOD!AI4+TPDDL_EOD!AJ4</f>
        <v>6.94</v>
      </c>
      <c r="N4">
        <f t="shared" si="0"/>
        <v>36</v>
      </c>
      <c r="O4" s="154">
        <f t="shared" si="1"/>
        <v>0</v>
      </c>
      <c r="P4">
        <v>10.18</v>
      </c>
      <c r="Q4">
        <v>5.79</v>
      </c>
      <c r="R4">
        <v>2.1800000000000002</v>
      </c>
      <c r="S4">
        <v>10.91</v>
      </c>
      <c r="T4">
        <v>6.94</v>
      </c>
      <c r="U4" s="156">
        <f t="shared" si="2"/>
        <v>36</v>
      </c>
      <c r="V4" s="154">
        <f t="shared" si="3"/>
        <v>0</v>
      </c>
    </row>
    <row r="5" spans="1:22">
      <c r="A5" t="s">
        <v>47</v>
      </c>
      <c r="B5">
        <f>PPCL!D5</f>
        <v>190</v>
      </c>
      <c r="C5">
        <f>PPCL!E5</f>
        <v>0</v>
      </c>
      <c r="D5">
        <f>PPCL!O5</f>
        <v>36</v>
      </c>
      <c r="E5">
        <f>PPCL!P5</f>
        <v>0</v>
      </c>
      <c r="F5">
        <f t="shared" si="4"/>
        <v>190</v>
      </c>
      <c r="G5">
        <f t="shared" si="5"/>
        <v>36</v>
      </c>
      <c r="H5" s="154"/>
      <c r="I5">
        <f>BRPL_EOD!AI5+BRPL_EOD!AJ5</f>
        <v>10.18</v>
      </c>
      <c r="J5">
        <f>BYPL_EOD!AI5+BYPL_EOD!AJ5</f>
        <v>5.79</v>
      </c>
      <c r="K5">
        <f>MES_EOD!AI5+MES_EOD!AJ5</f>
        <v>2.1800000000000002</v>
      </c>
      <c r="L5">
        <f>NDMC_EOD!AI5+NDMC_EOD!AJ5</f>
        <v>10.91</v>
      </c>
      <c r="M5">
        <f>TPDDL_EOD!AI5+TPDDL_EOD!AJ5</f>
        <v>6.94</v>
      </c>
      <c r="N5">
        <f t="shared" si="0"/>
        <v>36</v>
      </c>
      <c r="O5" s="154">
        <f t="shared" si="1"/>
        <v>0</v>
      </c>
      <c r="P5">
        <v>10.18</v>
      </c>
      <c r="Q5">
        <v>5.79</v>
      </c>
      <c r="R5">
        <v>2.1800000000000002</v>
      </c>
      <c r="S5">
        <v>10.91</v>
      </c>
      <c r="T5">
        <v>6.94</v>
      </c>
      <c r="U5" s="156">
        <f t="shared" si="2"/>
        <v>36</v>
      </c>
      <c r="V5" s="154">
        <f t="shared" si="3"/>
        <v>0</v>
      </c>
    </row>
    <row r="6" spans="1:22">
      <c r="A6" t="s">
        <v>48</v>
      </c>
      <c r="B6">
        <f>PPCL!D6</f>
        <v>190</v>
      </c>
      <c r="C6">
        <f>PPCL!E6</f>
        <v>0</v>
      </c>
      <c r="D6">
        <f>PPCL!O6</f>
        <v>36</v>
      </c>
      <c r="E6">
        <f>PPCL!P6</f>
        <v>0</v>
      </c>
      <c r="F6">
        <f t="shared" si="4"/>
        <v>190</v>
      </c>
      <c r="G6">
        <f t="shared" si="5"/>
        <v>36</v>
      </c>
      <c r="H6" s="154"/>
      <c r="I6">
        <f>BRPL_EOD!AI6+BRPL_EOD!AJ6</f>
        <v>10.18</v>
      </c>
      <c r="J6">
        <f>BYPL_EOD!AI6+BYPL_EOD!AJ6</f>
        <v>5.79</v>
      </c>
      <c r="K6">
        <f>MES_EOD!AI6+MES_EOD!AJ6</f>
        <v>2.1800000000000002</v>
      </c>
      <c r="L6">
        <f>NDMC_EOD!AI6+NDMC_EOD!AJ6</f>
        <v>10.91</v>
      </c>
      <c r="M6">
        <f>TPDDL_EOD!AI6+TPDDL_EOD!AJ6</f>
        <v>6.94</v>
      </c>
      <c r="N6">
        <f t="shared" si="0"/>
        <v>36</v>
      </c>
      <c r="O6" s="154">
        <f t="shared" si="1"/>
        <v>0</v>
      </c>
      <c r="P6">
        <v>10.18</v>
      </c>
      <c r="Q6">
        <v>5.79</v>
      </c>
      <c r="R6">
        <v>2.1800000000000002</v>
      </c>
      <c r="S6">
        <v>10.91</v>
      </c>
      <c r="T6">
        <v>6.94</v>
      </c>
      <c r="U6" s="156">
        <f t="shared" si="2"/>
        <v>36</v>
      </c>
      <c r="V6" s="154">
        <f t="shared" si="3"/>
        <v>0</v>
      </c>
    </row>
    <row r="7" spans="1:22">
      <c r="A7" t="s">
        <v>49</v>
      </c>
      <c r="B7">
        <f>PPCL!D7</f>
        <v>190</v>
      </c>
      <c r="C7">
        <f>PPCL!E7</f>
        <v>0</v>
      </c>
      <c r="D7">
        <f>PPCL!O7</f>
        <v>36</v>
      </c>
      <c r="E7">
        <f>PPCL!P7</f>
        <v>0</v>
      </c>
      <c r="F7">
        <f t="shared" si="4"/>
        <v>190</v>
      </c>
      <c r="G7">
        <f t="shared" si="5"/>
        <v>36</v>
      </c>
      <c r="H7" s="154"/>
      <c r="I7">
        <f>BRPL_EOD!AI7+BRPL_EOD!AJ7</f>
        <v>8.81</v>
      </c>
      <c r="J7">
        <f>BYPL_EOD!AI7+BYPL_EOD!AJ7</f>
        <v>5.67</v>
      </c>
      <c r="K7">
        <f>MES_EOD!AI7+MES_EOD!AJ7</f>
        <v>16.64</v>
      </c>
      <c r="L7">
        <f>NDMC_EOD!AI7+NDMC_EOD!AJ7</f>
        <v>0</v>
      </c>
      <c r="M7">
        <f>TPDDL_EOD!AI7+TPDDL_EOD!AJ7</f>
        <v>4.8899999999999997</v>
      </c>
      <c r="N7">
        <f t="shared" si="0"/>
        <v>36.01</v>
      </c>
      <c r="O7" s="154">
        <f t="shared" si="1"/>
        <v>-9.9999999999980105E-3</v>
      </c>
      <c r="P7">
        <v>8.8075534573729524</v>
      </c>
      <c r="Q7">
        <v>5.6684254373785059</v>
      </c>
      <c r="R7">
        <v>16.635379061371843</v>
      </c>
      <c r="S7">
        <v>0</v>
      </c>
      <c r="T7">
        <v>4.8886420438767004</v>
      </c>
      <c r="U7" s="156">
        <f t="shared" si="2"/>
        <v>36</v>
      </c>
      <c r="V7" s="154">
        <f t="shared" si="3"/>
        <v>0</v>
      </c>
    </row>
    <row r="8" spans="1:22">
      <c r="A8" t="s">
        <v>50</v>
      </c>
      <c r="B8">
        <f>PPCL!D8</f>
        <v>190</v>
      </c>
      <c r="C8">
        <f>PPCL!E8</f>
        <v>0</v>
      </c>
      <c r="D8">
        <f>PPCL!O8</f>
        <v>36</v>
      </c>
      <c r="E8">
        <f>PPCL!P8</f>
        <v>0</v>
      </c>
      <c r="F8">
        <f t="shared" si="4"/>
        <v>190</v>
      </c>
      <c r="G8">
        <f t="shared" si="5"/>
        <v>36</v>
      </c>
      <c r="H8" s="154"/>
      <c r="I8">
        <f>BRPL_EOD!AI8+BRPL_EOD!AJ8</f>
        <v>10.18</v>
      </c>
      <c r="J8">
        <f>BYPL_EOD!AI8+BYPL_EOD!AJ8</f>
        <v>5.79</v>
      </c>
      <c r="K8">
        <f>MES_EOD!AI8+MES_EOD!AJ8</f>
        <v>2.1800000000000002</v>
      </c>
      <c r="L8">
        <f>NDMC_EOD!AI8+NDMC_EOD!AJ8</f>
        <v>10.91</v>
      </c>
      <c r="M8">
        <f>TPDDL_EOD!AI8+TPDDL_EOD!AJ8</f>
        <v>6.94</v>
      </c>
      <c r="N8">
        <f t="shared" si="0"/>
        <v>36</v>
      </c>
      <c r="O8" s="154">
        <f t="shared" si="1"/>
        <v>0</v>
      </c>
      <c r="P8">
        <v>10.18</v>
      </c>
      <c r="Q8">
        <v>5.79</v>
      </c>
      <c r="R8">
        <v>2.1800000000000002</v>
      </c>
      <c r="S8">
        <v>10.91</v>
      </c>
      <c r="T8">
        <v>6.94</v>
      </c>
      <c r="U8" s="156">
        <f t="shared" si="2"/>
        <v>36</v>
      </c>
      <c r="V8" s="154">
        <f t="shared" si="3"/>
        <v>0</v>
      </c>
    </row>
    <row r="9" spans="1:22">
      <c r="A9" t="s">
        <v>51</v>
      </c>
      <c r="B9">
        <f>PPCL!D9</f>
        <v>190</v>
      </c>
      <c r="C9">
        <f>PPCL!E9</f>
        <v>0</v>
      </c>
      <c r="D9">
        <f>PPCL!O9</f>
        <v>36</v>
      </c>
      <c r="E9">
        <f>PPCL!P9</f>
        <v>0</v>
      </c>
      <c r="F9">
        <f t="shared" si="4"/>
        <v>190</v>
      </c>
      <c r="G9">
        <f t="shared" si="5"/>
        <v>36</v>
      </c>
      <c r="H9" s="154"/>
      <c r="I9">
        <f>BRPL_EOD!AI9+BRPL_EOD!AJ9</f>
        <v>9</v>
      </c>
      <c r="J9">
        <f>BYPL_EOD!AI9+BYPL_EOD!AJ9</f>
        <v>20</v>
      </c>
      <c r="K9">
        <f>MES_EOD!AI9+MES_EOD!AJ9</f>
        <v>0.33</v>
      </c>
      <c r="L9">
        <f>NDMC_EOD!AI9+NDMC_EOD!AJ9</f>
        <v>1.67</v>
      </c>
      <c r="M9">
        <f>TPDDL_EOD!AI9+TPDDL_EOD!AJ9</f>
        <v>5</v>
      </c>
      <c r="N9">
        <f t="shared" si="0"/>
        <v>36</v>
      </c>
      <c r="O9" s="154">
        <f t="shared" si="1"/>
        <v>0</v>
      </c>
      <c r="P9">
        <v>9</v>
      </c>
      <c r="Q9">
        <v>20</v>
      </c>
      <c r="R9">
        <v>0.33</v>
      </c>
      <c r="S9">
        <v>1.67</v>
      </c>
      <c r="T9">
        <v>5</v>
      </c>
      <c r="U9" s="156">
        <f t="shared" si="2"/>
        <v>36</v>
      </c>
      <c r="V9" s="154">
        <f t="shared" si="3"/>
        <v>0</v>
      </c>
    </row>
    <row r="10" spans="1:22">
      <c r="A10" t="s">
        <v>52</v>
      </c>
      <c r="B10">
        <f>PPCL!D10</f>
        <v>190</v>
      </c>
      <c r="C10">
        <f>PPCL!E10</f>
        <v>0</v>
      </c>
      <c r="D10">
        <f>PPCL!O10</f>
        <v>36</v>
      </c>
      <c r="E10">
        <f>PPCL!P10</f>
        <v>0</v>
      </c>
      <c r="F10">
        <f t="shared" si="4"/>
        <v>190</v>
      </c>
      <c r="G10">
        <f t="shared" si="5"/>
        <v>36</v>
      </c>
      <c r="H10" s="154"/>
      <c r="I10">
        <f>BRPL_EOD!AI10+BRPL_EOD!AJ10</f>
        <v>10.18</v>
      </c>
      <c r="J10">
        <f>BYPL_EOD!AI10+BYPL_EOD!AJ10</f>
        <v>5.79</v>
      </c>
      <c r="K10">
        <f>MES_EOD!AI10+MES_EOD!AJ10</f>
        <v>2.1800000000000002</v>
      </c>
      <c r="L10">
        <f>NDMC_EOD!AI10+NDMC_EOD!AJ10</f>
        <v>10.91</v>
      </c>
      <c r="M10">
        <f>TPDDL_EOD!AI10+TPDDL_EOD!AJ10</f>
        <v>6.94</v>
      </c>
      <c r="N10">
        <f t="shared" si="0"/>
        <v>36</v>
      </c>
      <c r="O10" s="154">
        <f t="shared" si="1"/>
        <v>0</v>
      </c>
      <c r="P10">
        <v>10.18</v>
      </c>
      <c r="Q10">
        <v>5.79</v>
      </c>
      <c r="R10">
        <v>2.1800000000000002</v>
      </c>
      <c r="S10">
        <v>10.91</v>
      </c>
      <c r="T10">
        <v>6.94</v>
      </c>
      <c r="U10" s="156">
        <f t="shared" si="2"/>
        <v>36</v>
      </c>
      <c r="V10" s="154">
        <f t="shared" si="3"/>
        <v>0</v>
      </c>
    </row>
    <row r="11" spans="1:22">
      <c r="A11" t="s">
        <v>53</v>
      </c>
      <c r="B11">
        <f>PPCL!D11</f>
        <v>190</v>
      </c>
      <c r="C11">
        <f>PPCL!E11</f>
        <v>0</v>
      </c>
      <c r="D11">
        <f>PPCL!O11</f>
        <v>36</v>
      </c>
      <c r="E11">
        <f>PPCL!P11</f>
        <v>0</v>
      </c>
      <c r="F11">
        <f t="shared" si="4"/>
        <v>190</v>
      </c>
      <c r="G11">
        <f t="shared" si="5"/>
        <v>36</v>
      </c>
      <c r="H11" s="154"/>
      <c r="I11">
        <f>BRPL_EOD!AI11+BRPL_EOD!AJ11</f>
        <v>10.18</v>
      </c>
      <c r="J11">
        <f>BYPL_EOD!AI11+BYPL_EOD!AJ11</f>
        <v>5.79</v>
      </c>
      <c r="K11">
        <f>MES_EOD!AI11+MES_EOD!AJ11</f>
        <v>2.1800000000000002</v>
      </c>
      <c r="L11">
        <f>NDMC_EOD!AI11+NDMC_EOD!AJ11</f>
        <v>10.91</v>
      </c>
      <c r="M11">
        <f>TPDDL_EOD!AI11+TPDDL_EOD!AJ11</f>
        <v>6.94</v>
      </c>
      <c r="N11">
        <f t="shared" si="0"/>
        <v>36</v>
      </c>
      <c r="O11" s="154">
        <f t="shared" si="1"/>
        <v>0</v>
      </c>
      <c r="P11">
        <v>10.18</v>
      </c>
      <c r="Q11">
        <v>5.79</v>
      </c>
      <c r="R11">
        <v>2.1800000000000002</v>
      </c>
      <c r="S11">
        <v>10.91</v>
      </c>
      <c r="T11">
        <v>6.94</v>
      </c>
      <c r="U11" s="156">
        <f t="shared" si="2"/>
        <v>36</v>
      </c>
      <c r="V11" s="154">
        <f t="shared" si="3"/>
        <v>0</v>
      </c>
    </row>
    <row r="12" spans="1:22">
      <c r="A12" t="s">
        <v>54</v>
      </c>
      <c r="B12">
        <f>PPCL!D12</f>
        <v>190</v>
      </c>
      <c r="C12">
        <f>PPCL!E12</f>
        <v>0</v>
      </c>
      <c r="D12">
        <f>PPCL!O12</f>
        <v>36</v>
      </c>
      <c r="E12">
        <f>PPCL!P12</f>
        <v>0</v>
      </c>
      <c r="F12">
        <f t="shared" si="4"/>
        <v>190</v>
      </c>
      <c r="G12">
        <f t="shared" si="5"/>
        <v>36</v>
      </c>
      <c r="H12" s="154"/>
      <c r="I12">
        <f>BRPL_EOD!AI12+BRPL_EOD!AJ12</f>
        <v>10.18</v>
      </c>
      <c r="J12">
        <f>BYPL_EOD!AI12+BYPL_EOD!AJ12</f>
        <v>5.79</v>
      </c>
      <c r="K12">
        <f>MES_EOD!AI12+MES_EOD!AJ12</f>
        <v>2.1800000000000002</v>
      </c>
      <c r="L12">
        <f>NDMC_EOD!AI12+NDMC_EOD!AJ12</f>
        <v>10.91</v>
      </c>
      <c r="M12">
        <f>TPDDL_EOD!AI12+TPDDL_EOD!AJ12</f>
        <v>6.94</v>
      </c>
      <c r="N12">
        <f t="shared" si="0"/>
        <v>36</v>
      </c>
      <c r="O12" s="154">
        <f t="shared" si="1"/>
        <v>0</v>
      </c>
      <c r="P12">
        <v>10.18</v>
      </c>
      <c r="Q12">
        <v>5.79</v>
      </c>
      <c r="R12">
        <v>2.1800000000000002</v>
      </c>
      <c r="S12">
        <v>10.91</v>
      </c>
      <c r="T12">
        <v>6.94</v>
      </c>
      <c r="U12" s="156">
        <f t="shared" si="2"/>
        <v>36</v>
      </c>
      <c r="V12" s="154">
        <f t="shared" si="3"/>
        <v>0</v>
      </c>
    </row>
    <row r="13" spans="1:22">
      <c r="A13" t="s">
        <v>55</v>
      </c>
      <c r="B13">
        <f>PPCL!D13</f>
        <v>190</v>
      </c>
      <c r="C13">
        <f>PPCL!E13</f>
        <v>0</v>
      </c>
      <c r="D13">
        <f>PPCL!O13</f>
        <v>36</v>
      </c>
      <c r="E13">
        <f>PPCL!P13</f>
        <v>0</v>
      </c>
      <c r="F13">
        <f t="shared" si="4"/>
        <v>190</v>
      </c>
      <c r="G13">
        <f t="shared" si="5"/>
        <v>36</v>
      </c>
      <c r="H13" s="154"/>
      <c r="I13">
        <f>BRPL_EOD!AI13+BRPL_EOD!AJ13</f>
        <v>10.18</v>
      </c>
      <c r="J13">
        <f>BYPL_EOD!AI13+BYPL_EOD!AJ13</f>
        <v>5.79</v>
      </c>
      <c r="K13">
        <f>MES_EOD!AI13+MES_EOD!AJ13</f>
        <v>2.1800000000000002</v>
      </c>
      <c r="L13">
        <f>NDMC_EOD!AI13+NDMC_EOD!AJ13</f>
        <v>10.91</v>
      </c>
      <c r="M13">
        <f>TPDDL_EOD!AI13+TPDDL_EOD!AJ13</f>
        <v>6.94</v>
      </c>
      <c r="N13">
        <f t="shared" si="0"/>
        <v>36</v>
      </c>
      <c r="O13" s="154">
        <f t="shared" si="1"/>
        <v>0</v>
      </c>
      <c r="P13">
        <v>10.18</v>
      </c>
      <c r="Q13">
        <v>5.79</v>
      </c>
      <c r="R13">
        <v>2.1800000000000002</v>
      </c>
      <c r="S13">
        <v>10.91</v>
      </c>
      <c r="T13">
        <v>6.94</v>
      </c>
      <c r="U13" s="156">
        <f t="shared" si="2"/>
        <v>36</v>
      </c>
      <c r="V13" s="154">
        <f t="shared" si="3"/>
        <v>0</v>
      </c>
    </row>
    <row r="14" spans="1:22">
      <c r="A14" t="s">
        <v>56</v>
      </c>
      <c r="B14">
        <f>PPCL!D14</f>
        <v>190</v>
      </c>
      <c r="C14">
        <f>PPCL!E14</f>
        <v>0</v>
      </c>
      <c r="D14">
        <f>PPCL!O14</f>
        <v>36</v>
      </c>
      <c r="E14">
        <f>PPCL!P14</f>
        <v>0</v>
      </c>
      <c r="F14">
        <f t="shared" si="4"/>
        <v>190</v>
      </c>
      <c r="G14">
        <f t="shared" si="5"/>
        <v>36</v>
      </c>
      <c r="H14" s="154"/>
      <c r="I14">
        <f>BRPL_EOD!AI14+BRPL_EOD!AJ14</f>
        <v>10.18</v>
      </c>
      <c r="J14">
        <f>BYPL_EOD!AI14+BYPL_EOD!AJ14</f>
        <v>5.79</v>
      </c>
      <c r="K14">
        <f>MES_EOD!AI14+MES_EOD!AJ14</f>
        <v>2.1800000000000002</v>
      </c>
      <c r="L14">
        <f>NDMC_EOD!AI14+NDMC_EOD!AJ14</f>
        <v>10.91</v>
      </c>
      <c r="M14">
        <f>TPDDL_EOD!AI14+TPDDL_EOD!AJ14</f>
        <v>6.94</v>
      </c>
      <c r="N14">
        <f t="shared" si="0"/>
        <v>36</v>
      </c>
      <c r="O14" s="154">
        <f t="shared" si="1"/>
        <v>0</v>
      </c>
      <c r="P14">
        <v>10.18</v>
      </c>
      <c r="Q14">
        <v>5.79</v>
      </c>
      <c r="R14">
        <v>2.1800000000000002</v>
      </c>
      <c r="S14">
        <v>10.91</v>
      </c>
      <c r="T14">
        <v>6.94</v>
      </c>
      <c r="U14" s="156">
        <f t="shared" si="2"/>
        <v>36</v>
      </c>
      <c r="V14" s="154">
        <f t="shared" si="3"/>
        <v>0</v>
      </c>
    </row>
    <row r="15" spans="1:22">
      <c r="A15" t="s">
        <v>57</v>
      </c>
      <c r="B15">
        <f>PPCL!D15</f>
        <v>190</v>
      </c>
      <c r="C15">
        <f>PPCL!E15</f>
        <v>0</v>
      </c>
      <c r="D15">
        <f>PPCL!O15</f>
        <v>36</v>
      </c>
      <c r="E15">
        <f>PPCL!P15</f>
        <v>0</v>
      </c>
      <c r="F15">
        <f t="shared" si="4"/>
        <v>190</v>
      </c>
      <c r="G15">
        <f t="shared" si="5"/>
        <v>36</v>
      </c>
      <c r="H15" s="154"/>
      <c r="I15">
        <f>BRPL_EOD!AI15+BRPL_EOD!AJ15</f>
        <v>10.18</v>
      </c>
      <c r="J15">
        <f>BYPL_EOD!AI15+BYPL_EOD!AJ15</f>
        <v>5.79</v>
      </c>
      <c r="K15">
        <f>MES_EOD!AI15+MES_EOD!AJ15</f>
        <v>2.1800000000000002</v>
      </c>
      <c r="L15">
        <f>NDMC_EOD!AI15+NDMC_EOD!AJ15</f>
        <v>10.91</v>
      </c>
      <c r="M15">
        <f>TPDDL_EOD!AI15+TPDDL_EOD!AJ15</f>
        <v>6.94</v>
      </c>
      <c r="N15">
        <f t="shared" si="0"/>
        <v>36</v>
      </c>
      <c r="O15" s="154">
        <f t="shared" si="1"/>
        <v>0</v>
      </c>
      <c r="P15">
        <v>10.18</v>
      </c>
      <c r="Q15">
        <v>5.79</v>
      </c>
      <c r="R15">
        <v>2.1800000000000002</v>
      </c>
      <c r="S15">
        <v>10.91</v>
      </c>
      <c r="T15">
        <v>6.94</v>
      </c>
      <c r="U15" s="156">
        <f t="shared" si="2"/>
        <v>36</v>
      </c>
      <c r="V15" s="154">
        <f t="shared" si="3"/>
        <v>0</v>
      </c>
    </row>
    <row r="16" spans="1:22">
      <c r="A16" t="s">
        <v>58</v>
      </c>
      <c r="B16">
        <f>PPCL!D16</f>
        <v>190</v>
      </c>
      <c r="C16">
        <f>PPCL!E16</f>
        <v>0</v>
      </c>
      <c r="D16">
        <f>PPCL!O16</f>
        <v>36</v>
      </c>
      <c r="E16">
        <f>PPCL!P16</f>
        <v>0</v>
      </c>
      <c r="F16">
        <f t="shared" si="4"/>
        <v>190</v>
      </c>
      <c r="G16">
        <f t="shared" si="5"/>
        <v>36</v>
      </c>
      <c r="H16" s="154"/>
      <c r="I16">
        <f>BRPL_EOD!AI16+BRPL_EOD!AJ16</f>
        <v>10.18</v>
      </c>
      <c r="J16">
        <f>BYPL_EOD!AI16+BYPL_EOD!AJ16</f>
        <v>5.79</v>
      </c>
      <c r="K16">
        <f>MES_EOD!AI16+MES_EOD!AJ16</f>
        <v>2.1800000000000002</v>
      </c>
      <c r="L16">
        <f>NDMC_EOD!AI16+NDMC_EOD!AJ16</f>
        <v>10.91</v>
      </c>
      <c r="M16">
        <f>TPDDL_EOD!AI16+TPDDL_EOD!AJ16</f>
        <v>6.94</v>
      </c>
      <c r="N16">
        <f t="shared" si="0"/>
        <v>36</v>
      </c>
      <c r="O16" s="154">
        <f t="shared" si="1"/>
        <v>0</v>
      </c>
      <c r="P16">
        <v>10.18</v>
      </c>
      <c r="Q16">
        <v>5.79</v>
      </c>
      <c r="R16">
        <v>2.1800000000000002</v>
      </c>
      <c r="S16">
        <v>10.91</v>
      </c>
      <c r="T16">
        <v>6.94</v>
      </c>
      <c r="U16" s="156">
        <f t="shared" si="2"/>
        <v>36</v>
      </c>
      <c r="V16" s="154">
        <f t="shared" si="3"/>
        <v>0</v>
      </c>
    </row>
    <row r="17" spans="1:22">
      <c r="A17" t="s">
        <v>59</v>
      </c>
      <c r="B17">
        <f>PPCL!D17</f>
        <v>190</v>
      </c>
      <c r="C17">
        <f>PPCL!E17</f>
        <v>0</v>
      </c>
      <c r="D17">
        <f>PPCL!O17</f>
        <v>36</v>
      </c>
      <c r="E17">
        <f>PPCL!P17</f>
        <v>0</v>
      </c>
      <c r="F17">
        <f t="shared" si="4"/>
        <v>190</v>
      </c>
      <c r="G17">
        <f t="shared" si="5"/>
        <v>36</v>
      </c>
      <c r="H17" s="154"/>
      <c r="I17">
        <f>BRPL_EOD!AI17+BRPL_EOD!AJ17</f>
        <v>10.18</v>
      </c>
      <c r="J17">
        <f>BYPL_EOD!AI17+BYPL_EOD!AJ17</f>
        <v>5.79</v>
      </c>
      <c r="K17">
        <f>MES_EOD!AI17+MES_EOD!AJ17</f>
        <v>2.1800000000000002</v>
      </c>
      <c r="L17">
        <f>NDMC_EOD!AI17+NDMC_EOD!AJ17</f>
        <v>10.91</v>
      </c>
      <c r="M17">
        <f>TPDDL_EOD!AI17+TPDDL_EOD!AJ17</f>
        <v>6.94</v>
      </c>
      <c r="N17">
        <f t="shared" si="0"/>
        <v>36</v>
      </c>
      <c r="O17" s="154">
        <f t="shared" si="1"/>
        <v>0</v>
      </c>
      <c r="P17">
        <v>10.18</v>
      </c>
      <c r="Q17">
        <v>5.79</v>
      </c>
      <c r="R17">
        <v>2.1800000000000002</v>
      </c>
      <c r="S17">
        <v>10.91</v>
      </c>
      <c r="T17">
        <v>6.94</v>
      </c>
      <c r="U17" s="156">
        <f t="shared" si="2"/>
        <v>36</v>
      </c>
      <c r="V17" s="154">
        <f t="shared" si="3"/>
        <v>0</v>
      </c>
    </row>
    <row r="18" spans="1:22">
      <c r="A18" t="s">
        <v>60</v>
      </c>
      <c r="B18">
        <f>PPCL!D18</f>
        <v>190</v>
      </c>
      <c r="C18">
        <f>PPCL!E18</f>
        <v>0</v>
      </c>
      <c r="D18">
        <f>PPCL!O18</f>
        <v>36</v>
      </c>
      <c r="E18">
        <f>PPCL!P18</f>
        <v>0</v>
      </c>
      <c r="F18">
        <f t="shared" si="4"/>
        <v>190</v>
      </c>
      <c r="G18">
        <f t="shared" si="5"/>
        <v>36</v>
      </c>
      <c r="H18" s="154"/>
      <c r="I18">
        <f>BRPL_EOD!AI18+BRPL_EOD!AJ18</f>
        <v>10.18</v>
      </c>
      <c r="J18">
        <f>BYPL_EOD!AI18+BYPL_EOD!AJ18</f>
        <v>5.79</v>
      </c>
      <c r="K18">
        <f>MES_EOD!AI18+MES_EOD!AJ18</f>
        <v>2.1800000000000002</v>
      </c>
      <c r="L18">
        <f>NDMC_EOD!AI18+NDMC_EOD!AJ18</f>
        <v>10.91</v>
      </c>
      <c r="M18">
        <f>TPDDL_EOD!AI18+TPDDL_EOD!AJ18</f>
        <v>6.94</v>
      </c>
      <c r="N18">
        <f t="shared" si="0"/>
        <v>36</v>
      </c>
      <c r="O18" s="154">
        <f t="shared" si="1"/>
        <v>0</v>
      </c>
      <c r="P18">
        <v>10.18</v>
      </c>
      <c r="Q18">
        <v>5.79</v>
      </c>
      <c r="R18">
        <v>2.1800000000000002</v>
      </c>
      <c r="S18">
        <v>10.91</v>
      </c>
      <c r="T18">
        <v>6.94</v>
      </c>
      <c r="U18" s="156">
        <f t="shared" si="2"/>
        <v>36</v>
      </c>
      <c r="V18" s="154">
        <f t="shared" si="3"/>
        <v>0</v>
      </c>
    </row>
    <row r="19" spans="1:22">
      <c r="A19" t="s">
        <v>61</v>
      </c>
      <c r="B19">
        <f>PPCL!D19</f>
        <v>190</v>
      </c>
      <c r="C19">
        <f>PPCL!E19</f>
        <v>0</v>
      </c>
      <c r="D19">
        <f>PPCL!O19</f>
        <v>36</v>
      </c>
      <c r="E19">
        <f>PPCL!P19</f>
        <v>0</v>
      </c>
      <c r="F19">
        <f t="shared" si="4"/>
        <v>190</v>
      </c>
      <c r="G19">
        <f t="shared" si="5"/>
        <v>36</v>
      </c>
      <c r="H19" s="154"/>
      <c r="I19">
        <f>BRPL_EOD!AI19+BRPL_EOD!AJ19</f>
        <v>10.18</v>
      </c>
      <c r="J19">
        <f>BYPL_EOD!AI19+BYPL_EOD!AJ19</f>
        <v>5.79</v>
      </c>
      <c r="K19">
        <f>MES_EOD!AI19+MES_EOD!AJ19</f>
        <v>2.1800000000000002</v>
      </c>
      <c r="L19">
        <f>NDMC_EOD!AI19+NDMC_EOD!AJ19</f>
        <v>10.91</v>
      </c>
      <c r="M19">
        <f>TPDDL_EOD!AI19+TPDDL_EOD!AJ19</f>
        <v>6.94</v>
      </c>
      <c r="N19">
        <f t="shared" si="0"/>
        <v>36</v>
      </c>
      <c r="O19" s="154">
        <f t="shared" si="1"/>
        <v>0</v>
      </c>
      <c r="P19">
        <v>10.18</v>
      </c>
      <c r="Q19">
        <v>5.79</v>
      </c>
      <c r="R19">
        <v>2.1800000000000002</v>
      </c>
      <c r="S19">
        <v>10.91</v>
      </c>
      <c r="T19">
        <v>6.94</v>
      </c>
      <c r="U19" s="156">
        <f t="shared" si="2"/>
        <v>36</v>
      </c>
      <c r="V19" s="154">
        <f t="shared" si="3"/>
        <v>0</v>
      </c>
    </row>
    <row r="20" spans="1:22">
      <c r="A20" t="s">
        <v>62</v>
      </c>
      <c r="B20">
        <f>PPCL!D20</f>
        <v>190</v>
      </c>
      <c r="C20">
        <f>PPCL!E20</f>
        <v>0</v>
      </c>
      <c r="D20">
        <f>PPCL!O20</f>
        <v>36</v>
      </c>
      <c r="E20">
        <f>PPCL!P20</f>
        <v>0</v>
      </c>
      <c r="F20">
        <f t="shared" si="4"/>
        <v>190</v>
      </c>
      <c r="G20">
        <f t="shared" si="5"/>
        <v>36</v>
      </c>
      <c r="H20" s="154"/>
      <c r="I20">
        <f>BRPL_EOD!AI20+BRPL_EOD!AJ20</f>
        <v>10.18</v>
      </c>
      <c r="J20">
        <f>BYPL_EOD!AI20+BYPL_EOD!AJ20</f>
        <v>5.79</v>
      </c>
      <c r="K20">
        <f>MES_EOD!AI20+MES_EOD!AJ20</f>
        <v>2.1800000000000002</v>
      </c>
      <c r="L20">
        <f>NDMC_EOD!AI20+NDMC_EOD!AJ20</f>
        <v>10.91</v>
      </c>
      <c r="M20">
        <f>TPDDL_EOD!AI20+TPDDL_EOD!AJ20</f>
        <v>6.94</v>
      </c>
      <c r="N20">
        <f t="shared" si="0"/>
        <v>36</v>
      </c>
      <c r="O20" s="154">
        <f t="shared" si="1"/>
        <v>0</v>
      </c>
      <c r="P20">
        <v>10.18</v>
      </c>
      <c r="Q20">
        <v>5.79</v>
      </c>
      <c r="R20">
        <v>2.1800000000000002</v>
      </c>
      <c r="S20">
        <v>10.91</v>
      </c>
      <c r="T20">
        <v>6.94</v>
      </c>
      <c r="U20" s="156">
        <f t="shared" si="2"/>
        <v>36</v>
      </c>
      <c r="V20" s="154">
        <f t="shared" si="3"/>
        <v>0</v>
      </c>
    </row>
    <row r="21" spans="1:22">
      <c r="A21" t="s">
        <v>63</v>
      </c>
      <c r="B21">
        <f>PPCL!D21</f>
        <v>190</v>
      </c>
      <c r="C21">
        <f>PPCL!E21</f>
        <v>0</v>
      </c>
      <c r="D21">
        <f>PPCL!O21</f>
        <v>36</v>
      </c>
      <c r="E21">
        <f>PPCL!P21</f>
        <v>0</v>
      </c>
      <c r="F21">
        <f t="shared" si="4"/>
        <v>190</v>
      </c>
      <c r="G21">
        <f t="shared" si="5"/>
        <v>36</v>
      </c>
      <c r="H21" s="154"/>
      <c r="I21">
        <f>BRPL_EOD!AI21+BRPL_EOD!AJ21</f>
        <v>10.18</v>
      </c>
      <c r="J21">
        <f>BYPL_EOD!AI21+BYPL_EOD!AJ21</f>
        <v>5.79</v>
      </c>
      <c r="K21">
        <f>MES_EOD!AI21+MES_EOD!AJ21</f>
        <v>2.1800000000000002</v>
      </c>
      <c r="L21">
        <f>NDMC_EOD!AI21+NDMC_EOD!AJ21</f>
        <v>10.91</v>
      </c>
      <c r="M21">
        <f>TPDDL_EOD!AI21+TPDDL_EOD!AJ21</f>
        <v>6.94</v>
      </c>
      <c r="N21">
        <f t="shared" si="0"/>
        <v>36</v>
      </c>
      <c r="O21" s="154">
        <f t="shared" si="1"/>
        <v>0</v>
      </c>
      <c r="P21">
        <v>10.18</v>
      </c>
      <c r="Q21">
        <v>5.79</v>
      </c>
      <c r="R21">
        <v>2.1800000000000002</v>
      </c>
      <c r="S21">
        <v>10.91</v>
      </c>
      <c r="T21">
        <v>6.94</v>
      </c>
      <c r="U21" s="156">
        <f t="shared" si="2"/>
        <v>36</v>
      </c>
      <c r="V21" s="154">
        <f t="shared" si="3"/>
        <v>0</v>
      </c>
    </row>
    <row r="22" spans="1:22">
      <c r="A22" t="s">
        <v>64</v>
      </c>
      <c r="B22">
        <f>PPCL!D22</f>
        <v>190</v>
      </c>
      <c r="C22">
        <f>PPCL!E22</f>
        <v>0</v>
      </c>
      <c r="D22">
        <f>PPCL!O22</f>
        <v>36</v>
      </c>
      <c r="E22">
        <f>PPCL!P22</f>
        <v>0</v>
      </c>
      <c r="F22">
        <f t="shared" si="4"/>
        <v>190</v>
      </c>
      <c r="G22">
        <f t="shared" si="5"/>
        <v>36</v>
      </c>
      <c r="H22" s="154"/>
      <c r="I22">
        <f>BRPL_EOD!AI22+BRPL_EOD!AJ22</f>
        <v>10.18</v>
      </c>
      <c r="J22">
        <f>BYPL_EOD!AI22+BYPL_EOD!AJ22</f>
        <v>5.79</v>
      </c>
      <c r="K22">
        <f>MES_EOD!AI22+MES_EOD!AJ22</f>
        <v>2.1800000000000002</v>
      </c>
      <c r="L22">
        <f>NDMC_EOD!AI22+NDMC_EOD!AJ22</f>
        <v>10.91</v>
      </c>
      <c r="M22">
        <f>TPDDL_EOD!AI22+TPDDL_EOD!AJ22</f>
        <v>6.94</v>
      </c>
      <c r="N22">
        <f t="shared" si="0"/>
        <v>36</v>
      </c>
      <c r="O22" s="154">
        <f t="shared" si="1"/>
        <v>0</v>
      </c>
      <c r="P22">
        <v>10.18</v>
      </c>
      <c r="Q22">
        <v>5.79</v>
      </c>
      <c r="R22">
        <v>2.1800000000000002</v>
      </c>
      <c r="S22">
        <v>10.91</v>
      </c>
      <c r="T22">
        <v>6.94</v>
      </c>
      <c r="U22" s="156">
        <f t="shared" si="2"/>
        <v>36</v>
      </c>
      <c r="V22" s="154">
        <f t="shared" si="3"/>
        <v>0</v>
      </c>
    </row>
    <row r="23" spans="1:22">
      <c r="A23" t="s">
        <v>65</v>
      </c>
      <c r="B23">
        <f>PPCL!D23</f>
        <v>190</v>
      </c>
      <c r="C23">
        <f>PPCL!E23</f>
        <v>0</v>
      </c>
      <c r="D23">
        <f>PPCL!O23</f>
        <v>36</v>
      </c>
      <c r="E23">
        <f>PPCL!P23</f>
        <v>0</v>
      </c>
      <c r="F23">
        <f t="shared" si="4"/>
        <v>190</v>
      </c>
      <c r="G23">
        <f t="shared" si="5"/>
        <v>36</v>
      </c>
      <c r="H23" s="154"/>
      <c r="I23">
        <f>BRPL_EOD!AI23+BRPL_EOD!AJ23</f>
        <v>10.18</v>
      </c>
      <c r="J23">
        <f>BYPL_EOD!AI23+BYPL_EOD!AJ23</f>
        <v>5.79</v>
      </c>
      <c r="K23">
        <f>MES_EOD!AI23+MES_EOD!AJ23</f>
        <v>2.1800000000000002</v>
      </c>
      <c r="L23">
        <f>NDMC_EOD!AI23+NDMC_EOD!AJ23</f>
        <v>10.91</v>
      </c>
      <c r="M23">
        <f>TPDDL_EOD!AI23+TPDDL_EOD!AJ23</f>
        <v>6.94</v>
      </c>
      <c r="N23">
        <f t="shared" si="0"/>
        <v>36</v>
      </c>
      <c r="O23" s="154">
        <f t="shared" si="1"/>
        <v>0</v>
      </c>
      <c r="P23">
        <v>10.18</v>
      </c>
      <c r="Q23">
        <v>5.79</v>
      </c>
      <c r="R23">
        <v>2.1800000000000002</v>
      </c>
      <c r="S23">
        <v>10.91</v>
      </c>
      <c r="T23">
        <v>6.94</v>
      </c>
      <c r="U23" s="156">
        <f t="shared" si="2"/>
        <v>36</v>
      </c>
      <c r="V23" s="154">
        <f t="shared" si="3"/>
        <v>0</v>
      </c>
    </row>
    <row r="24" spans="1:22">
      <c r="A24" t="s">
        <v>66</v>
      </c>
      <c r="B24">
        <f>PPCL!D24</f>
        <v>190</v>
      </c>
      <c r="C24">
        <f>PPCL!E24</f>
        <v>0</v>
      </c>
      <c r="D24">
        <f>PPCL!O24</f>
        <v>36</v>
      </c>
      <c r="E24">
        <f>PPCL!P24</f>
        <v>0</v>
      </c>
      <c r="F24">
        <f t="shared" si="4"/>
        <v>190</v>
      </c>
      <c r="G24">
        <f t="shared" si="5"/>
        <v>36</v>
      </c>
      <c r="H24" s="154"/>
      <c r="I24">
        <f>BRPL_EOD!AI24+BRPL_EOD!AJ24</f>
        <v>10.18</v>
      </c>
      <c r="J24">
        <f>BYPL_EOD!AI24+BYPL_EOD!AJ24</f>
        <v>5.79</v>
      </c>
      <c r="K24">
        <f>MES_EOD!AI24+MES_EOD!AJ24</f>
        <v>2.1800000000000002</v>
      </c>
      <c r="L24">
        <f>NDMC_EOD!AI24+NDMC_EOD!AJ24</f>
        <v>10.91</v>
      </c>
      <c r="M24">
        <f>TPDDL_EOD!AI24+TPDDL_EOD!AJ24</f>
        <v>6.94</v>
      </c>
      <c r="N24">
        <f t="shared" si="0"/>
        <v>36</v>
      </c>
      <c r="O24" s="154">
        <f t="shared" si="1"/>
        <v>0</v>
      </c>
      <c r="P24">
        <v>10.18</v>
      </c>
      <c r="Q24">
        <v>5.79</v>
      </c>
      <c r="R24">
        <v>2.1800000000000002</v>
      </c>
      <c r="S24">
        <v>10.91</v>
      </c>
      <c r="T24">
        <v>6.94</v>
      </c>
      <c r="U24" s="156">
        <f t="shared" si="2"/>
        <v>36</v>
      </c>
      <c r="V24" s="154">
        <f t="shared" si="3"/>
        <v>0</v>
      </c>
    </row>
    <row r="25" spans="1:22">
      <c r="A25" t="s">
        <v>67</v>
      </c>
      <c r="B25">
        <f>PPCL!D25</f>
        <v>190</v>
      </c>
      <c r="C25">
        <f>PPCL!E25</f>
        <v>0</v>
      </c>
      <c r="D25">
        <f>PPCL!O25</f>
        <v>36</v>
      </c>
      <c r="E25">
        <f>PPCL!P25</f>
        <v>0</v>
      </c>
      <c r="F25">
        <f t="shared" si="4"/>
        <v>190</v>
      </c>
      <c r="G25">
        <f t="shared" si="5"/>
        <v>36</v>
      </c>
      <c r="H25" s="154"/>
      <c r="I25">
        <f>BRPL_EOD!AI25+BRPL_EOD!AJ25</f>
        <v>10.18</v>
      </c>
      <c r="J25">
        <f>BYPL_EOD!AI25+BYPL_EOD!AJ25</f>
        <v>5.79</v>
      </c>
      <c r="K25">
        <f>MES_EOD!AI25+MES_EOD!AJ25</f>
        <v>2.1800000000000002</v>
      </c>
      <c r="L25">
        <f>NDMC_EOD!AI25+NDMC_EOD!AJ25</f>
        <v>10.91</v>
      </c>
      <c r="M25">
        <f>TPDDL_EOD!AI25+TPDDL_EOD!AJ25</f>
        <v>6.94</v>
      </c>
      <c r="N25">
        <f t="shared" si="0"/>
        <v>36</v>
      </c>
      <c r="O25" s="154">
        <f t="shared" si="1"/>
        <v>0</v>
      </c>
      <c r="P25">
        <v>10.18</v>
      </c>
      <c r="Q25">
        <v>5.79</v>
      </c>
      <c r="R25">
        <v>2.1800000000000002</v>
      </c>
      <c r="S25">
        <v>10.91</v>
      </c>
      <c r="T25">
        <v>6.94</v>
      </c>
      <c r="U25" s="156">
        <f t="shared" si="2"/>
        <v>36</v>
      </c>
      <c r="V25" s="154">
        <f t="shared" si="3"/>
        <v>0</v>
      </c>
    </row>
    <row r="26" spans="1:22">
      <c r="A26" t="s">
        <v>68</v>
      </c>
      <c r="B26">
        <f>PPCL!D26</f>
        <v>190</v>
      </c>
      <c r="C26">
        <f>PPCL!E26</f>
        <v>0</v>
      </c>
      <c r="D26">
        <f>PPCL!O26</f>
        <v>36</v>
      </c>
      <c r="E26">
        <f>PPCL!P26</f>
        <v>0</v>
      </c>
      <c r="F26">
        <f t="shared" si="4"/>
        <v>190</v>
      </c>
      <c r="G26">
        <f t="shared" si="5"/>
        <v>36</v>
      </c>
      <c r="H26" s="154"/>
      <c r="I26">
        <f>BRPL_EOD!AI26+BRPL_EOD!AJ26</f>
        <v>10.18</v>
      </c>
      <c r="J26">
        <f>BYPL_EOD!AI26+BYPL_EOD!AJ26</f>
        <v>5.79</v>
      </c>
      <c r="K26">
        <f>MES_EOD!AI26+MES_EOD!AJ26</f>
        <v>2.1800000000000002</v>
      </c>
      <c r="L26">
        <f>NDMC_EOD!AI26+NDMC_EOD!AJ26</f>
        <v>10.91</v>
      </c>
      <c r="M26">
        <f>TPDDL_EOD!AI26+TPDDL_EOD!AJ26</f>
        <v>6.94</v>
      </c>
      <c r="N26">
        <f t="shared" si="0"/>
        <v>36</v>
      </c>
      <c r="O26" s="154">
        <f t="shared" si="1"/>
        <v>0</v>
      </c>
      <c r="P26">
        <v>10.18</v>
      </c>
      <c r="Q26">
        <v>5.79</v>
      </c>
      <c r="R26">
        <v>2.1800000000000002</v>
      </c>
      <c r="S26">
        <v>10.91</v>
      </c>
      <c r="T26">
        <v>6.94</v>
      </c>
      <c r="U26" s="156">
        <f t="shared" si="2"/>
        <v>36</v>
      </c>
      <c r="V26" s="154">
        <f t="shared" si="3"/>
        <v>0</v>
      </c>
    </row>
    <row r="27" spans="1:22">
      <c r="A27" t="s">
        <v>69</v>
      </c>
      <c r="B27">
        <f>PPCL!D27</f>
        <v>190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190</v>
      </c>
      <c r="G27">
        <f t="shared" si="5"/>
        <v>36</v>
      </c>
      <c r="H27" s="154"/>
      <c r="I27">
        <f>BRPL_EOD!AI27+BRPL_EOD!AJ27</f>
        <v>10.18</v>
      </c>
      <c r="J27">
        <f>BYPL_EOD!AI27+BYPL_EOD!AJ27</f>
        <v>5.79</v>
      </c>
      <c r="K27">
        <f>MES_EOD!AI27+MES_EOD!AJ27</f>
        <v>2.1800000000000002</v>
      </c>
      <c r="L27">
        <f>NDMC_EOD!AI27+NDMC_EOD!AJ27</f>
        <v>10.91</v>
      </c>
      <c r="M27">
        <f>TPDDL_EOD!AI27+TPDDL_EOD!AJ27</f>
        <v>6.94</v>
      </c>
      <c r="N27">
        <f t="shared" si="0"/>
        <v>36</v>
      </c>
      <c r="O27" s="154">
        <f t="shared" si="1"/>
        <v>0</v>
      </c>
      <c r="P27">
        <v>10.18</v>
      </c>
      <c r="Q27">
        <v>5.79</v>
      </c>
      <c r="R27">
        <v>2.1800000000000002</v>
      </c>
      <c r="S27">
        <v>10.91</v>
      </c>
      <c r="T27">
        <v>6.94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190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190</v>
      </c>
      <c r="G28">
        <f t="shared" si="5"/>
        <v>36</v>
      </c>
      <c r="H28" s="154"/>
      <c r="I28">
        <f>BRPL_EOD!AI28+BRPL_EOD!AJ28</f>
        <v>10.18</v>
      </c>
      <c r="J28">
        <f>BYPL_EOD!AI28+BYPL_EOD!AJ28</f>
        <v>5.79</v>
      </c>
      <c r="K28">
        <f>MES_EOD!AI28+MES_EOD!AJ28</f>
        <v>2.1800000000000002</v>
      </c>
      <c r="L28">
        <f>NDMC_EOD!AI28+NDMC_EOD!AJ28</f>
        <v>10.91</v>
      </c>
      <c r="M28">
        <f>TPDDL_EOD!AI28+TPDDL_EOD!AJ28</f>
        <v>6.94</v>
      </c>
      <c r="N28">
        <f t="shared" si="0"/>
        <v>36</v>
      </c>
      <c r="O28" s="154">
        <f t="shared" si="1"/>
        <v>0</v>
      </c>
      <c r="P28">
        <v>10.18</v>
      </c>
      <c r="Q28">
        <v>5.79</v>
      </c>
      <c r="R28">
        <v>2.1800000000000002</v>
      </c>
      <c r="S28">
        <v>10.91</v>
      </c>
      <c r="T28">
        <v>6.94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190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190</v>
      </c>
      <c r="G29">
        <f t="shared" si="5"/>
        <v>36</v>
      </c>
      <c r="H29" s="154"/>
      <c r="I29">
        <f>BRPL_EOD!AI29+BRPL_EOD!AJ29</f>
        <v>10.18</v>
      </c>
      <c r="J29">
        <f>BYPL_EOD!AI29+BYPL_EOD!AJ29</f>
        <v>5.79</v>
      </c>
      <c r="K29">
        <f>MES_EOD!AI29+MES_EOD!AJ29</f>
        <v>2.1800000000000002</v>
      </c>
      <c r="L29">
        <f>NDMC_EOD!AI29+NDMC_EOD!AJ29</f>
        <v>10.91</v>
      </c>
      <c r="M29">
        <f>TPDDL_EOD!AI29+TPDDL_EOD!AJ29</f>
        <v>6.94</v>
      </c>
      <c r="N29">
        <f t="shared" si="0"/>
        <v>36</v>
      </c>
      <c r="O29" s="154">
        <f t="shared" si="1"/>
        <v>0</v>
      </c>
      <c r="P29">
        <v>10.18</v>
      </c>
      <c r="Q29">
        <v>5.79</v>
      </c>
      <c r="R29">
        <v>2.1800000000000002</v>
      </c>
      <c r="S29">
        <v>10.91</v>
      </c>
      <c r="T29">
        <v>6.94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190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190</v>
      </c>
      <c r="G30">
        <f t="shared" si="5"/>
        <v>36</v>
      </c>
      <c r="H30" s="154"/>
      <c r="I30">
        <f>BRPL_EOD!AI30+BRPL_EOD!AJ30</f>
        <v>10.18</v>
      </c>
      <c r="J30">
        <f>BYPL_EOD!AI30+BYPL_EOD!AJ30</f>
        <v>5.79</v>
      </c>
      <c r="K30">
        <f>MES_EOD!AI30+MES_EOD!AJ30</f>
        <v>2.1800000000000002</v>
      </c>
      <c r="L30">
        <f>NDMC_EOD!AI30+NDMC_EOD!AJ30</f>
        <v>10.91</v>
      </c>
      <c r="M30">
        <f>TPDDL_EOD!AI30+TPDDL_EOD!AJ30</f>
        <v>6.94</v>
      </c>
      <c r="N30">
        <f t="shared" si="0"/>
        <v>36</v>
      </c>
      <c r="O30" s="154">
        <f t="shared" si="1"/>
        <v>0</v>
      </c>
      <c r="P30">
        <v>10.18</v>
      </c>
      <c r="Q30">
        <v>5.79</v>
      </c>
      <c r="R30">
        <v>2.1800000000000002</v>
      </c>
      <c r="S30">
        <v>10.91</v>
      </c>
      <c r="T30">
        <v>6.94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190</v>
      </c>
      <c r="C31">
        <f>PPCL!E31</f>
        <v>0</v>
      </c>
      <c r="D31">
        <f>PPCL!O31</f>
        <v>35</v>
      </c>
      <c r="E31">
        <f>PPCL!P31</f>
        <v>0</v>
      </c>
      <c r="F31">
        <f t="shared" si="4"/>
        <v>190</v>
      </c>
      <c r="G31">
        <f t="shared" si="5"/>
        <v>35</v>
      </c>
      <c r="H31" s="154"/>
      <c r="I31">
        <f>BRPL_EOD!AI31+BRPL_EOD!AJ31</f>
        <v>6.85</v>
      </c>
      <c r="J31">
        <f>BYPL_EOD!AI31+BYPL_EOD!AJ31</f>
        <v>22.83</v>
      </c>
      <c r="K31">
        <f>MES_EOD!AI31+MES_EOD!AJ31</f>
        <v>1.52</v>
      </c>
      <c r="L31">
        <f>NDMC_EOD!AI31+NDMC_EOD!AJ31</f>
        <v>0</v>
      </c>
      <c r="M31">
        <f>TPDDL_EOD!AI31+TPDDL_EOD!AJ31</f>
        <v>3.8</v>
      </c>
      <c r="N31">
        <f t="shared" si="0"/>
        <v>35</v>
      </c>
      <c r="O31" s="154">
        <f t="shared" si="1"/>
        <v>0</v>
      </c>
      <c r="P31">
        <v>6.85</v>
      </c>
      <c r="Q31">
        <v>22.83</v>
      </c>
      <c r="R31">
        <v>1.52</v>
      </c>
      <c r="S31">
        <v>0</v>
      </c>
      <c r="T31">
        <v>3.8</v>
      </c>
      <c r="U31" s="156">
        <f t="shared" si="2"/>
        <v>35</v>
      </c>
      <c r="V31" s="154">
        <f t="shared" si="3"/>
        <v>0</v>
      </c>
    </row>
    <row r="32" spans="1:22">
      <c r="A32" t="s">
        <v>74</v>
      </c>
      <c r="B32">
        <f>PPCL!D32</f>
        <v>190</v>
      </c>
      <c r="C32">
        <f>PPCL!E32</f>
        <v>0</v>
      </c>
      <c r="D32">
        <f>PPCL!O32</f>
        <v>35</v>
      </c>
      <c r="E32">
        <f>PPCL!P32</f>
        <v>0</v>
      </c>
      <c r="F32">
        <f t="shared" si="4"/>
        <v>190</v>
      </c>
      <c r="G32">
        <f t="shared" si="5"/>
        <v>35</v>
      </c>
      <c r="H32" s="154"/>
      <c r="I32">
        <f>BRPL_EOD!AI32+BRPL_EOD!AJ32</f>
        <v>7.16</v>
      </c>
      <c r="J32">
        <f>BYPL_EOD!AI32+BYPL_EOD!AJ32</f>
        <v>23.86</v>
      </c>
      <c r="K32">
        <f>MES_EOD!AI32+MES_EOD!AJ32</f>
        <v>0</v>
      </c>
      <c r="L32">
        <f>NDMC_EOD!AI32+NDMC_EOD!AJ32</f>
        <v>0</v>
      </c>
      <c r="M32">
        <f>TPDDL_EOD!AI32+TPDDL_EOD!AJ32</f>
        <v>3.98</v>
      </c>
      <c r="N32">
        <f t="shared" si="0"/>
        <v>35</v>
      </c>
      <c r="O32" s="154">
        <f t="shared" si="1"/>
        <v>0</v>
      </c>
      <c r="P32">
        <v>7.16</v>
      </c>
      <c r="Q32">
        <v>23.86</v>
      </c>
      <c r="R32">
        <v>0</v>
      </c>
      <c r="S32">
        <v>0</v>
      </c>
      <c r="T32">
        <v>3.98</v>
      </c>
      <c r="U32" s="156">
        <f t="shared" si="2"/>
        <v>35</v>
      </c>
      <c r="V32" s="154">
        <f t="shared" si="3"/>
        <v>0</v>
      </c>
    </row>
    <row r="33" spans="1:22">
      <c r="A33" t="s">
        <v>75</v>
      </c>
      <c r="B33">
        <f>PPCL!D33</f>
        <v>190</v>
      </c>
      <c r="C33">
        <f>PPCL!E33</f>
        <v>0</v>
      </c>
      <c r="D33">
        <f>PPCL!O33</f>
        <v>35</v>
      </c>
      <c r="E33">
        <f>PPCL!P33</f>
        <v>0</v>
      </c>
      <c r="F33">
        <f t="shared" si="4"/>
        <v>190</v>
      </c>
      <c r="G33">
        <f t="shared" si="5"/>
        <v>35</v>
      </c>
      <c r="H33" s="154"/>
      <c r="I33">
        <f>BRPL_EOD!AI33+BRPL_EOD!AJ33</f>
        <v>7.16</v>
      </c>
      <c r="J33">
        <f>BYPL_EOD!AI33+BYPL_EOD!AJ33</f>
        <v>23.86</v>
      </c>
      <c r="K33">
        <f>MES_EOD!AI33+MES_EOD!AJ33</f>
        <v>0</v>
      </c>
      <c r="L33">
        <f>NDMC_EOD!AI33+NDMC_EOD!AJ33</f>
        <v>0</v>
      </c>
      <c r="M33">
        <f>TPDDL_EOD!AI33+TPDDL_EOD!AJ33</f>
        <v>3.98</v>
      </c>
      <c r="N33">
        <f t="shared" si="0"/>
        <v>35</v>
      </c>
      <c r="O33" s="154">
        <f t="shared" si="1"/>
        <v>0</v>
      </c>
      <c r="P33">
        <v>7.16</v>
      </c>
      <c r="Q33">
        <v>23.86</v>
      </c>
      <c r="R33">
        <v>0</v>
      </c>
      <c r="S33">
        <v>0</v>
      </c>
      <c r="T33">
        <v>3.98</v>
      </c>
      <c r="U33" s="156">
        <f t="shared" si="2"/>
        <v>35</v>
      </c>
      <c r="V33" s="154">
        <f t="shared" si="3"/>
        <v>0</v>
      </c>
    </row>
    <row r="34" spans="1:22">
      <c r="A34" t="s">
        <v>76</v>
      </c>
      <c r="B34">
        <f>PPCL!D34</f>
        <v>190</v>
      </c>
      <c r="C34">
        <f>PPCL!E34</f>
        <v>0</v>
      </c>
      <c r="D34">
        <f>PPCL!O34</f>
        <v>35</v>
      </c>
      <c r="E34">
        <f>PPCL!P34</f>
        <v>0</v>
      </c>
      <c r="F34">
        <f t="shared" si="4"/>
        <v>190</v>
      </c>
      <c r="G34">
        <f t="shared" si="5"/>
        <v>35</v>
      </c>
      <c r="H34" s="154"/>
      <c r="I34">
        <f>BRPL_EOD!AI34+BRPL_EOD!AJ34</f>
        <v>7.16</v>
      </c>
      <c r="J34">
        <f>BYPL_EOD!AI34+BYPL_EOD!AJ34</f>
        <v>23.86</v>
      </c>
      <c r="K34">
        <f>MES_EOD!AI34+MES_EOD!AJ34</f>
        <v>0</v>
      </c>
      <c r="L34">
        <f>NDMC_EOD!AI34+NDMC_EOD!AJ34</f>
        <v>0</v>
      </c>
      <c r="M34">
        <f>TPDDL_EOD!AI34+TPDDL_EOD!AJ34</f>
        <v>3.98</v>
      </c>
      <c r="N34">
        <f t="shared" si="0"/>
        <v>35</v>
      </c>
      <c r="O34" s="154">
        <f t="shared" si="1"/>
        <v>0</v>
      </c>
      <c r="P34">
        <v>7.16</v>
      </c>
      <c r="Q34">
        <v>23.86</v>
      </c>
      <c r="R34">
        <v>0</v>
      </c>
      <c r="S34">
        <v>0</v>
      </c>
      <c r="T34">
        <v>3.98</v>
      </c>
      <c r="U34" s="156">
        <f t="shared" si="2"/>
        <v>35</v>
      </c>
      <c r="V34" s="154">
        <f t="shared" si="3"/>
        <v>0</v>
      </c>
    </row>
    <row r="35" spans="1:22">
      <c r="A35" t="s">
        <v>77</v>
      </c>
      <c r="B35">
        <f>PPCL!D35</f>
        <v>190</v>
      </c>
      <c r="C35">
        <f>PPCL!E35</f>
        <v>0</v>
      </c>
      <c r="D35">
        <f>PPCL!O35</f>
        <v>34</v>
      </c>
      <c r="E35">
        <f>PPCL!P35</f>
        <v>0</v>
      </c>
      <c r="F35">
        <f t="shared" si="4"/>
        <v>190</v>
      </c>
      <c r="G35">
        <f t="shared" si="5"/>
        <v>34</v>
      </c>
      <c r="H35" s="154"/>
      <c r="I35">
        <f>BRPL_EOD!AI35+BRPL_EOD!AJ35</f>
        <v>7.85</v>
      </c>
      <c r="J35">
        <f>BYPL_EOD!AI35+BYPL_EOD!AJ35</f>
        <v>21.79</v>
      </c>
      <c r="K35">
        <f>MES_EOD!AI35+MES_EOD!AJ35</f>
        <v>0</v>
      </c>
      <c r="L35">
        <f>NDMC_EOD!AI35+NDMC_EOD!AJ35</f>
        <v>0</v>
      </c>
      <c r="M35">
        <f>TPDDL_EOD!AI35+TPDDL_EOD!AJ35</f>
        <v>4.3600000000000003</v>
      </c>
      <c r="N35">
        <f t="shared" si="0"/>
        <v>34</v>
      </c>
      <c r="O35" s="154">
        <f t="shared" si="1"/>
        <v>0</v>
      </c>
      <c r="P35">
        <v>7.85</v>
      </c>
      <c r="Q35">
        <v>21.79</v>
      </c>
      <c r="R35">
        <v>0</v>
      </c>
      <c r="S35">
        <v>0</v>
      </c>
      <c r="T35">
        <v>4.3600000000000003</v>
      </c>
      <c r="U35" s="156">
        <f t="shared" si="2"/>
        <v>34</v>
      </c>
      <c r="V35" s="154">
        <f t="shared" si="3"/>
        <v>0</v>
      </c>
    </row>
    <row r="36" spans="1:22">
      <c r="A36" t="s">
        <v>78</v>
      </c>
      <c r="B36">
        <f>PPCL!D36</f>
        <v>190</v>
      </c>
      <c r="C36">
        <f>PPCL!E36</f>
        <v>0</v>
      </c>
      <c r="D36">
        <f>PPCL!O36</f>
        <v>34</v>
      </c>
      <c r="E36">
        <f>PPCL!P36</f>
        <v>0</v>
      </c>
      <c r="F36">
        <f t="shared" si="4"/>
        <v>190</v>
      </c>
      <c r="G36">
        <f t="shared" si="5"/>
        <v>34</v>
      </c>
      <c r="H36" s="154"/>
      <c r="I36">
        <f>BRPL_EOD!AI36+BRPL_EOD!AJ36</f>
        <v>7.85</v>
      </c>
      <c r="J36">
        <f>BYPL_EOD!AI36+BYPL_EOD!AJ36</f>
        <v>21.79</v>
      </c>
      <c r="K36">
        <f>MES_EOD!AI36+MES_EOD!AJ36</f>
        <v>0</v>
      </c>
      <c r="L36">
        <f>NDMC_EOD!AI36+NDMC_EOD!AJ36</f>
        <v>0</v>
      </c>
      <c r="M36">
        <f>TPDDL_EOD!AI36+TPDDL_EOD!AJ36</f>
        <v>4.3600000000000003</v>
      </c>
      <c r="N36">
        <f t="shared" si="0"/>
        <v>34</v>
      </c>
      <c r="O36" s="154">
        <f t="shared" si="1"/>
        <v>0</v>
      </c>
      <c r="P36">
        <v>7.85</v>
      </c>
      <c r="Q36">
        <v>21.79</v>
      </c>
      <c r="R36">
        <v>0</v>
      </c>
      <c r="S36">
        <v>0</v>
      </c>
      <c r="T36">
        <v>4.3600000000000003</v>
      </c>
      <c r="U36" s="156">
        <f t="shared" si="2"/>
        <v>34</v>
      </c>
      <c r="V36" s="154">
        <f t="shared" si="3"/>
        <v>0</v>
      </c>
    </row>
    <row r="37" spans="1:22">
      <c r="A37" t="s">
        <v>79</v>
      </c>
      <c r="B37">
        <f>PPCL!D37</f>
        <v>190</v>
      </c>
      <c r="C37">
        <f>PPCL!E37</f>
        <v>0</v>
      </c>
      <c r="D37">
        <f>PPCL!O37</f>
        <v>34</v>
      </c>
      <c r="E37">
        <f>PPCL!P37</f>
        <v>0</v>
      </c>
      <c r="F37">
        <f t="shared" si="4"/>
        <v>190</v>
      </c>
      <c r="G37">
        <f t="shared" si="5"/>
        <v>34</v>
      </c>
      <c r="H37" s="154"/>
      <c r="I37">
        <f>BRPL_EOD!AI37+BRPL_EOD!AJ37</f>
        <v>5.77</v>
      </c>
      <c r="J37">
        <f>BYPL_EOD!AI37+BYPL_EOD!AJ37</f>
        <v>16.04</v>
      </c>
      <c r="K37">
        <f>MES_EOD!AI37+MES_EOD!AJ37</f>
        <v>8.98</v>
      </c>
      <c r="L37">
        <f>NDMC_EOD!AI37+NDMC_EOD!AJ37</f>
        <v>0</v>
      </c>
      <c r="M37">
        <f>TPDDL_EOD!AI37+TPDDL_EOD!AJ37</f>
        <v>3.21</v>
      </c>
      <c r="N37">
        <f t="shared" si="0"/>
        <v>34</v>
      </c>
      <c r="O37" s="154">
        <f t="shared" si="1"/>
        <v>0</v>
      </c>
      <c r="P37">
        <v>5.77</v>
      </c>
      <c r="Q37">
        <v>16.04</v>
      </c>
      <c r="R37">
        <v>8.98</v>
      </c>
      <c r="S37">
        <v>0</v>
      </c>
      <c r="T37">
        <v>3.21</v>
      </c>
      <c r="U37" s="156">
        <f t="shared" si="2"/>
        <v>34</v>
      </c>
      <c r="V37" s="154">
        <f t="shared" si="3"/>
        <v>0</v>
      </c>
    </row>
    <row r="38" spans="1:22">
      <c r="A38" t="s">
        <v>80</v>
      </c>
      <c r="B38">
        <f>PPCL!D38</f>
        <v>190</v>
      </c>
      <c r="C38">
        <f>PPCL!E38</f>
        <v>0</v>
      </c>
      <c r="D38">
        <f>PPCL!O38</f>
        <v>34</v>
      </c>
      <c r="E38">
        <f>PPCL!P38</f>
        <v>0</v>
      </c>
      <c r="F38">
        <f t="shared" si="4"/>
        <v>190</v>
      </c>
      <c r="G38">
        <f t="shared" si="5"/>
        <v>34</v>
      </c>
      <c r="H38" s="154"/>
      <c r="I38">
        <f>BRPL_EOD!AI38+BRPL_EOD!AJ38</f>
        <v>7.85</v>
      </c>
      <c r="J38">
        <f>BYPL_EOD!AI38+BYPL_EOD!AJ38</f>
        <v>21.79</v>
      </c>
      <c r="K38">
        <f>MES_EOD!AI38+MES_EOD!AJ38</f>
        <v>0</v>
      </c>
      <c r="L38">
        <f>NDMC_EOD!AI38+NDMC_EOD!AJ38</f>
        <v>0</v>
      </c>
      <c r="M38">
        <f>TPDDL_EOD!AI38+TPDDL_EOD!AJ38</f>
        <v>4.3600000000000003</v>
      </c>
      <c r="N38">
        <f t="shared" si="0"/>
        <v>34</v>
      </c>
      <c r="O38" s="154">
        <f t="shared" si="1"/>
        <v>0</v>
      </c>
      <c r="P38">
        <v>7.85</v>
      </c>
      <c r="Q38">
        <v>21.79</v>
      </c>
      <c r="R38">
        <v>0</v>
      </c>
      <c r="S38">
        <v>0</v>
      </c>
      <c r="T38">
        <v>4.3600000000000003</v>
      </c>
      <c r="U38" s="156">
        <f t="shared" si="2"/>
        <v>34</v>
      </c>
      <c r="V38" s="154">
        <f t="shared" si="3"/>
        <v>0</v>
      </c>
    </row>
    <row r="39" spans="1:22">
      <c r="A39" t="s">
        <v>81</v>
      </c>
      <c r="B39">
        <f>PPCL!D39</f>
        <v>190</v>
      </c>
      <c r="C39">
        <f>PPCL!E39</f>
        <v>0</v>
      </c>
      <c r="D39">
        <f>PPCL!O39</f>
        <v>33</v>
      </c>
      <c r="E39">
        <f>PPCL!P39</f>
        <v>0</v>
      </c>
      <c r="F39">
        <f t="shared" si="4"/>
        <v>190</v>
      </c>
      <c r="G39">
        <f t="shared" si="5"/>
        <v>33</v>
      </c>
      <c r="H39" s="154"/>
      <c r="I39">
        <f>BRPL_EOD!AI39+BRPL_EOD!AJ39</f>
        <v>7.62</v>
      </c>
      <c r="J39">
        <f>BYPL_EOD!AI39+BYPL_EOD!AJ39</f>
        <v>21.15</v>
      </c>
      <c r="K39">
        <f>MES_EOD!AI39+MES_EOD!AJ39</f>
        <v>0</v>
      </c>
      <c r="L39">
        <f>NDMC_EOD!AI39+NDMC_EOD!AJ39</f>
        <v>0</v>
      </c>
      <c r="M39">
        <f>TPDDL_EOD!AI39+TPDDL_EOD!AJ39</f>
        <v>4.2300000000000004</v>
      </c>
      <c r="N39">
        <f t="shared" si="0"/>
        <v>33</v>
      </c>
      <c r="O39" s="154">
        <f t="shared" si="1"/>
        <v>0</v>
      </c>
      <c r="P39">
        <v>7.62</v>
      </c>
      <c r="Q39">
        <v>21.15</v>
      </c>
      <c r="R39">
        <v>0</v>
      </c>
      <c r="S39">
        <v>0</v>
      </c>
      <c r="T39">
        <v>4.2300000000000004</v>
      </c>
      <c r="U39" s="156">
        <f t="shared" si="2"/>
        <v>33</v>
      </c>
      <c r="V39" s="154">
        <f t="shared" si="3"/>
        <v>0</v>
      </c>
    </row>
    <row r="40" spans="1:22">
      <c r="A40" t="s">
        <v>82</v>
      </c>
      <c r="B40">
        <f>PPCL!D40</f>
        <v>190</v>
      </c>
      <c r="C40">
        <f>PPCL!E40</f>
        <v>0</v>
      </c>
      <c r="D40">
        <f>PPCL!O40</f>
        <v>33</v>
      </c>
      <c r="E40">
        <f>PPCL!P40</f>
        <v>0</v>
      </c>
      <c r="F40">
        <f t="shared" si="4"/>
        <v>190</v>
      </c>
      <c r="G40">
        <f t="shared" si="5"/>
        <v>33</v>
      </c>
      <c r="H40" s="154"/>
      <c r="I40">
        <f>BRPL_EOD!AI40+BRPL_EOD!AJ40</f>
        <v>7.62</v>
      </c>
      <c r="J40">
        <f>BYPL_EOD!AI40+BYPL_EOD!AJ40</f>
        <v>21.15</v>
      </c>
      <c r="K40">
        <f>MES_EOD!AI40+MES_EOD!AJ40</f>
        <v>0</v>
      </c>
      <c r="L40">
        <f>NDMC_EOD!AI40+NDMC_EOD!AJ40</f>
        <v>0</v>
      </c>
      <c r="M40">
        <f>TPDDL_EOD!AI40+TPDDL_EOD!AJ40</f>
        <v>4.2300000000000004</v>
      </c>
      <c r="N40">
        <f t="shared" si="0"/>
        <v>33</v>
      </c>
      <c r="O40" s="154">
        <f t="shared" si="1"/>
        <v>0</v>
      </c>
      <c r="P40">
        <v>7.62</v>
      </c>
      <c r="Q40">
        <v>21.15</v>
      </c>
      <c r="R40">
        <v>0</v>
      </c>
      <c r="S40">
        <v>0</v>
      </c>
      <c r="T40">
        <v>4.2300000000000004</v>
      </c>
      <c r="U40" s="156">
        <f t="shared" si="2"/>
        <v>33</v>
      </c>
      <c r="V40" s="154">
        <f t="shared" si="3"/>
        <v>0</v>
      </c>
    </row>
    <row r="41" spans="1:22">
      <c r="A41" t="s">
        <v>83</v>
      </c>
      <c r="B41">
        <f>PPCL!D41</f>
        <v>190</v>
      </c>
      <c r="C41">
        <f>PPCL!E41</f>
        <v>0</v>
      </c>
      <c r="D41">
        <f>PPCL!O41</f>
        <v>33</v>
      </c>
      <c r="E41">
        <f>PPCL!P41</f>
        <v>0</v>
      </c>
      <c r="F41">
        <f t="shared" si="4"/>
        <v>190</v>
      </c>
      <c r="G41">
        <f t="shared" si="5"/>
        <v>33</v>
      </c>
      <c r="H41" s="154"/>
      <c r="I41">
        <f>BRPL_EOD!AI41+BRPL_EOD!AJ41</f>
        <v>9.34</v>
      </c>
      <c r="J41">
        <f>BYPL_EOD!AI41+BYPL_EOD!AJ41</f>
        <v>5.3</v>
      </c>
      <c r="K41">
        <f>MES_EOD!AI41+MES_EOD!AJ41</f>
        <v>2</v>
      </c>
      <c r="L41">
        <f>NDMC_EOD!AI41+NDMC_EOD!AJ41</f>
        <v>10</v>
      </c>
      <c r="M41">
        <f>TPDDL_EOD!AI41+TPDDL_EOD!AJ41</f>
        <v>6.36</v>
      </c>
      <c r="N41">
        <f t="shared" si="0"/>
        <v>33</v>
      </c>
      <c r="O41" s="154">
        <f t="shared" si="1"/>
        <v>0</v>
      </c>
      <c r="P41">
        <v>9.34</v>
      </c>
      <c r="Q41">
        <v>5.3</v>
      </c>
      <c r="R41">
        <v>2</v>
      </c>
      <c r="S41">
        <v>10</v>
      </c>
      <c r="T41">
        <v>6.36</v>
      </c>
      <c r="U41" s="156">
        <f t="shared" si="2"/>
        <v>33</v>
      </c>
      <c r="V41" s="154">
        <f t="shared" si="3"/>
        <v>0</v>
      </c>
    </row>
    <row r="42" spans="1:22">
      <c r="A42" t="s">
        <v>84</v>
      </c>
      <c r="B42">
        <f>PPCL!D42</f>
        <v>190</v>
      </c>
      <c r="C42">
        <f>PPCL!E42</f>
        <v>0</v>
      </c>
      <c r="D42">
        <f>PPCL!O42</f>
        <v>33</v>
      </c>
      <c r="E42">
        <f>PPCL!P42</f>
        <v>0</v>
      </c>
      <c r="F42">
        <f t="shared" si="4"/>
        <v>190</v>
      </c>
      <c r="G42">
        <f t="shared" si="5"/>
        <v>33</v>
      </c>
      <c r="H42" s="154"/>
      <c r="I42">
        <f>BRPL_EOD!AI42+BRPL_EOD!AJ42</f>
        <v>9.34</v>
      </c>
      <c r="J42">
        <f>BYPL_EOD!AI42+BYPL_EOD!AJ42</f>
        <v>5.3</v>
      </c>
      <c r="K42">
        <f>MES_EOD!AI42+MES_EOD!AJ42</f>
        <v>2</v>
      </c>
      <c r="L42">
        <f>NDMC_EOD!AI42+NDMC_EOD!AJ42</f>
        <v>10</v>
      </c>
      <c r="M42">
        <f>TPDDL_EOD!AI42+TPDDL_EOD!AJ42</f>
        <v>6.36</v>
      </c>
      <c r="N42">
        <f t="shared" si="0"/>
        <v>33</v>
      </c>
      <c r="O42" s="154">
        <f t="shared" si="1"/>
        <v>0</v>
      </c>
      <c r="P42">
        <v>9.34</v>
      </c>
      <c r="Q42">
        <v>5.3</v>
      </c>
      <c r="R42">
        <v>2</v>
      </c>
      <c r="S42">
        <v>10</v>
      </c>
      <c r="T42">
        <v>6.36</v>
      </c>
      <c r="U42" s="156">
        <f t="shared" si="2"/>
        <v>33</v>
      </c>
      <c r="V42" s="154">
        <f t="shared" si="3"/>
        <v>0</v>
      </c>
    </row>
    <row r="43" spans="1:22">
      <c r="A43" t="s">
        <v>85</v>
      </c>
      <c r="B43">
        <f>PPCL!D43</f>
        <v>183</v>
      </c>
      <c r="C43">
        <f>PPCL!E43</f>
        <v>0</v>
      </c>
      <c r="D43">
        <f>PPCL!O43</f>
        <v>33</v>
      </c>
      <c r="E43">
        <f>PPCL!P43</f>
        <v>0</v>
      </c>
      <c r="F43">
        <f t="shared" si="4"/>
        <v>183</v>
      </c>
      <c r="G43">
        <f t="shared" si="5"/>
        <v>33</v>
      </c>
      <c r="H43" s="154"/>
      <c r="I43">
        <f>BRPL_EOD!AI43+BRPL_EOD!AJ43</f>
        <v>9.34</v>
      </c>
      <c r="J43">
        <f>BYPL_EOD!AI43+BYPL_EOD!AJ43</f>
        <v>5.3</v>
      </c>
      <c r="K43">
        <f>MES_EOD!AI43+MES_EOD!AJ43</f>
        <v>2</v>
      </c>
      <c r="L43">
        <f>NDMC_EOD!AI43+NDMC_EOD!AJ43</f>
        <v>10</v>
      </c>
      <c r="M43">
        <f>TPDDL_EOD!AI43+TPDDL_EOD!AJ43</f>
        <v>6.36</v>
      </c>
      <c r="N43">
        <f t="shared" si="0"/>
        <v>33</v>
      </c>
      <c r="O43" s="154">
        <f t="shared" si="1"/>
        <v>0</v>
      </c>
      <c r="P43">
        <v>9.34</v>
      </c>
      <c r="Q43">
        <v>5.3</v>
      </c>
      <c r="R43">
        <v>2</v>
      </c>
      <c r="S43">
        <v>10</v>
      </c>
      <c r="T43">
        <v>6.36</v>
      </c>
      <c r="U43" s="156">
        <f t="shared" si="2"/>
        <v>33</v>
      </c>
      <c r="V43" s="154">
        <f t="shared" si="3"/>
        <v>0</v>
      </c>
    </row>
    <row r="44" spans="1:22">
      <c r="A44" t="s">
        <v>86</v>
      </c>
      <c r="B44">
        <f>PPCL!D44</f>
        <v>183</v>
      </c>
      <c r="C44">
        <f>PPCL!E44</f>
        <v>0</v>
      </c>
      <c r="D44">
        <f>PPCL!O44</f>
        <v>33</v>
      </c>
      <c r="E44">
        <f>PPCL!P44</f>
        <v>0</v>
      </c>
      <c r="F44">
        <f t="shared" si="4"/>
        <v>183</v>
      </c>
      <c r="G44">
        <f t="shared" si="5"/>
        <v>33</v>
      </c>
      <c r="H44" s="154"/>
      <c r="I44">
        <f>BRPL_EOD!AI44+BRPL_EOD!AJ44</f>
        <v>9.34</v>
      </c>
      <c r="J44">
        <f>BYPL_EOD!AI44+BYPL_EOD!AJ44</f>
        <v>5.3</v>
      </c>
      <c r="K44">
        <f>MES_EOD!AI44+MES_EOD!AJ44</f>
        <v>2</v>
      </c>
      <c r="L44">
        <f>NDMC_EOD!AI44+NDMC_EOD!AJ44</f>
        <v>10</v>
      </c>
      <c r="M44">
        <f>TPDDL_EOD!AI44+TPDDL_EOD!AJ44</f>
        <v>6.36</v>
      </c>
      <c r="N44">
        <f t="shared" si="0"/>
        <v>33</v>
      </c>
      <c r="O44" s="154">
        <f t="shared" si="1"/>
        <v>0</v>
      </c>
      <c r="P44">
        <v>9.34</v>
      </c>
      <c r="Q44">
        <v>5.3</v>
      </c>
      <c r="R44">
        <v>2</v>
      </c>
      <c r="S44">
        <v>10</v>
      </c>
      <c r="T44">
        <v>6.36</v>
      </c>
      <c r="U44" s="156">
        <f t="shared" si="2"/>
        <v>33</v>
      </c>
      <c r="V44" s="154">
        <f t="shared" si="3"/>
        <v>0</v>
      </c>
    </row>
    <row r="45" spans="1:22">
      <c r="A45" t="s">
        <v>87</v>
      </c>
      <c r="B45">
        <f>PPCL!D45</f>
        <v>183</v>
      </c>
      <c r="C45">
        <f>PPCL!E45</f>
        <v>0</v>
      </c>
      <c r="D45">
        <f>PPCL!O45</f>
        <v>33</v>
      </c>
      <c r="E45">
        <f>PPCL!P45</f>
        <v>0</v>
      </c>
      <c r="F45">
        <f t="shared" si="4"/>
        <v>183</v>
      </c>
      <c r="G45">
        <f t="shared" si="5"/>
        <v>33</v>
      </c>
      <c r="H45" s="154"/>
      <c r="I45">
        <f>BRPL_EOD!AI45+BRPL_EOD!AJ45</f>
        <v>9.34</v>
      </c>
      <c r="J45">
        <f>BYPL_EOD!AI45+BYPL_EOD!AJ45</f>
        <v>5.3</v>
      </c>
      <c r="K45">
        <f>MES_EOD!AI45+MES_EOD!AJ45</f>
        <v>2</v>
      </c>
      <c r="L45">
        <f>NDMC_EOD!AI45+NDMC_EOD!AJ45</f>
        <v>10</v>
      </c>
      <c r="M45">
        <f>TPDDL_EOD!AI45+TPDDL_EOD!AJ45</f>
        <v>6.36</v>
      </c>
      <c r="N45">
        <f t="shared" si="0"/>
        <v>33</v>
      </c>
      <c r="O45" s="154">
        <f t="shared" si="1"/>
        <v>0</v>
      </c>
      <c r="P45">
        <v>9.34</v>
      </c>
      <c r="Q45">
        <v>5.3</v>
      </c>
      <c r="R45">
        <v>2</v>
      </c>
      <c r="S45">
        <v>10</v>
      </c>
      <c r="T45">
        <v>6.36</v>
      </c>
      <c r="U45" s="156">
        <f t="shared" si="2"/>
        <v>33</v>
      </c>
      <c r="V45" s="154">
        <f t="shared" si="3"/>
        <v>0</v>
      </c>
    </row>
    <row r="46" spans="1:22">
      <c r="A46" t="s">
        <v>88</v>
      </c>
      <c r="B46">
        <f>PPCL!D46</f>
        <v>183</v>
      </c>
      <c r="C46">
        <f>PPCL!E46</f>
        <v>0</v>
      </c>
      <c r="D46">
        <f>PPCL!O46</f>
        <v>33</v>
      </c>
      <c r="E46">
        <f>PPCL!P46</f>
        <v>0</v>
      </c>
      <c r="F46">
        <f t="shared" si="4"/>
        <v>183</v>
      </c>
      <c r="G46">
        <f t="shared" si="5"/>
        <v>33</v>
      </c>
      <c r="H46" s="154"/>
      <c r="I46">
        <f>BRPL_EOD!AI46+BRPL_EOD!AJ46</f>
        <v>9.34</v>
      </c>
      <c r="J46">
        <f>BYPL_EOD!AI46+BYPL_EOD!AJ46</f>
        <v>5.3</v>
      </c>
      <c r="K46">
        <f>MES_EOD!AI46+MES_EOD!AJ46</f>
        <v>2</v>
      </c>
      <c r="L46">
        <f>NDMC_EOD!AI46+NDMC_EOD!AJ46</f>
        <v>10</v>
      </c>
      <c r="M46">
        <f>TPDDL_EOD!AI46+TPDDL_EOD!AJ46</f>
        <v>6.36</v>
      </c>
      <c r="N46">
        <f t="shared" si="0"/>
        <v>33</v>
      </c>
      <c r="O46" s="154">
        <f t="shared" si="1"/>
        <v>0</v>
      </c>
      <c r="P46">
        <v>9.34</v>
      </c>
      <c r="Q46">
        <v>5.3</v>
      </c>
      <c r="R46">
        <v>2</v>
      </c>
      <c r="S46">
        <v>10</v>
      </c>
      <c r="T46">
        <v>6.36</v>
      </c>
      <c r="U46" s="156">
        <f t="shared" si="2"/>
        <v>33</v>
      </c>
      <c r="V46" s="154">
        <f t="shared" si="3"/>
        <v>0</v>
      </c>
    </row>
    <row r="47" spans="1:22">
      <c r="A47" t="s">
        <v>89</v>
      </c>
      <c r="B47">
        <f>PPCL!D47</f>
        <v>183</v>
      </c>
      <c r="C47">
        <f>PPCL!E47</f>
        <v>0</v>
      </c>
      <c r="D47">
        <f>PPCL!O47</f>
        <v>33</v>
      </c>
      <c r="E47">
        <f>PPCL!P47</f>
        <v>0</v>
      </c>
      <c r="F47">
        <f t="shared" si="4"/>
        <v>183</v>
      </c>
      <c r="G47">
        <f t="shared" si="5"/>
        <v>33</v>
      </c>
      <c r="H47" s="154"/>
      <c r="I47">
        <f>BRPL_EOD!AI47+BRPL_EOD!AJ47</f>
        <v>9.34</v>
      </c>
      <c r="J47">
        <f>BYPL_EOD!AI47+BYPL_EOD!AJ47</f>
        <v>5.3</v>
      </c>
      <c r="K47">
        <f>MES_EOD!AI47+MES_EOD!AJ47</f>
        <v>2</v>
      </c>
      <c r="L47">
        <f>NDMC_EOD!AI47+NDMC_EOD!AJ47</f>
        <v>10</v>
      </c>
      <c r="M47">
        <f>TPDDL_EOD!AI47+TPDDL_EOD!AJ47</f>
        <v>6.36</v>
      </c>
      <c r="N47">
        <f t="shared" si="0"/>
        <v>33</v>
      </c>
      <c r="O47" s="154">
        <f t="shared" si="1"/>
        <v>0</v>
      </c>
      <c r="P47">
        <v>9.34</v>
      </c>
      <c r="Q47">
        <v>5.3</v>
      </c>
      <c r="R47">
        <v>2</v>
      </c>
      <c r="S47">
        <v>10</v>
      </c>
      <c r="T47">
        <v>6.36</v>
      </c>
      <c r="U47" s="156">
        <f t="shared" si="2"/>
        <v>33</v>
      </c>
      <c r="V47" s="154">
        <f t="shared" si="3"/>
        <v>0</v>
      </c>
    </row>
    <row r="48" spans="1:22">
      <c r="A48" t="s">
        <v>90</v>
      </c>
      <c r="B48">
        <f>PPCL!D48</f>
        <v>183</v>
      </c>
      <c r="C48">
        <f>PPCL!E48</f>
        <v>0</v>
      </c>
      <c r="D48">
        <f>PPCL!O48</f>
        <v>33</v>
      </c>
      <c r="E48">
        <f>PPCL!P48</f>
        <v>0</v>
      </c>
      <c r="F48">
        <f t="shared" si="4"/>
        <v>183</v>
      </c>
      <c r="G48">
        <f t="shared" si="5"/>
        <v>33</v>
      </c>
      <c r="H48" s="154"/>
      <c r="I48">
        <f>BRPL_EOD!AI48+BRPL_EOD!AJ48</f>
        <v>9.34</v>
      </c>
      <c r="J48">
        <f>BYPL_EOD!AI48+BYPL_EOD!AJ48</f>
        <v>5.3</v>
      </c>
      <c r="K48">
        <f>MES_EOD!AI48+MES_EOD!AJ48</f>
        <v>2</v>
      </c>
      <c r="L48">
        <f>NDMC_EOD!AI48+NDMC_EOD!AJ48</f>
        <v>10</v>
      </c>
      <c r="M48">
        <f>TPDDL_EOD!AI48+TPDDL_EOD!AJ48</f>
        <v>6.36</v>
      </c>
      <c r="N48">
        <f t="shared" si="0"/>
        <v>33</v>
      </c>
      <c r="O48" s="154">
        <f t="shared" si="1"/>
        <v>0</v>
      </c>
      <c r="P48">
        <v>9.34</v>
      </c>
      <c r="Q48">
        <v>5.3</v>
      </c>
      <c r="R48">
        <v>2</v>
      </c>
      <c r="S48">
        <v>10</v>
      </c>
      <c r="T48">
        <v>6.36</v>
      </c>
      <c r="U48" s="156">
        <f t="shared" si="2"/>
        <v>33</v>
      </c>
      <c r="V48" s="154">
        <f t="shared" si="3"/>
        <v>0</v>
      </c>
    </row>
    <row r="49" spans="1:22">
      <c r="A49" t="s">
        <v>91</v>
      </c>
      <c r="B49">
        <f>PPCL!D49</f>
        <v>183</v>
      </c>
      <c r="C49">
        <f>PPCL!E49</f>
        <v>0</v>
      </c>
      <c r="D49">
        <f>PPCL!O49</f>
        <v>33</v>
      </c>
      <c r="E49">
        <f>PPCL!P49</f>
        <v>0</v>
      </c>
      <c r="F49">
        <f t="shared" si="4"/>
        <v>183</v>
      </c>
      <c r="G49">
        <f t="shared" si="5"/>
        <v>33</v>
      </c>
      <c r="H49" s="154"/>
      <c r="I49">
        <f>BRPL_EOD!AI49+BRPL_EOD!AJ49</f>
        <v>9.34</v>
      </c>
      <c r="J49">
        <f>BYPL_EOD!AI49+BYPL_EOD!AJ49</f>
        <v>5.3</v>
      </c>
      <c r="K49">
        <f>MES_EOD!AI49+MES_EOD!AJ49</f>
        <v>2</v>
      </c>
      <c r="L49">
        <f>NDMC_EOD!AI49+NDMC_EOD!AJ49</f>
        <v>10</v>
      </c>
      <c r="M49">
        <f>TPDDL_EOD!AI49+TPDDL_EOD!AJ49</f>
        <v>6.36</v>
      </c>
      <c r="N49">
        <f t="shared" si="0"/>
        <v>33</v>
      </c>
      <c r="O49" s="154">
        <f t="shared" si="1"/>
        <v>0</v>
      </c>
      <c r="P49">
        <v>9.34</v>
      </c>
      <c r="Q49">
        <v>5.3</v>
      </c>
      <c r="R49">
        <v>2</v>
      </c>
      <c r="S49">
        <v>10</v>
      </c>
      <c r="T49">
        <v>6.36</v>
      </c>
      <c r="U49" s="156">
        <f t="shared" si="2"/>
        <v>33</v>
      </c>
      <c r="V49" s="154">
        <f t="shared" si="3"/>
        <v>0</v>
      </c>
    </row>
    <row r="50" spans="1:22">
      <c r="A50" t="s">
        <v>92</v>
      </c>
      <c r="B50">
        <f>PPCL!D50</f>
        <v>183</v>
      </c>
      <c r="C50">
        <f>PPCL!E50</f>
        <v>0</v>
      </c>
      <c r="D50">
        <f>PPCL!O50</f>
        <v>33</v>
      </c>
      <c r="E50">
        <f>PPCL!P50</f>
        <v>0</v>
      </c>
      <c r="F50">
        <f t="shared" si="4"/>
        <v>183</v>
      </c>
      <c r="G50">
        <f t="shared" si="5"/>
        <v>33</v>
      </c>
      <c r="H50" s="154"/>
      <c r="I50">
        <f>BRPL_EOD!AI50+BRPL_EOD!AJ50</f>
        <v>9.34</v>
      </c>
      <c r="J50">
        <f>BYPL_EOD!AI50+BYPL_EOD!AJ50</f>
        <v>5.3</v>
      </c>
      <c r="K50">
        <f>MES_EOD!AI50+MES_EOD!AJ50</f>
        <v>2</v>
      </c>
      <c r="L50">
        <f>NDMC_EOD!AI50+NDMC_EOD!AJ50</f>
        <v>10</v>
      </c>
      <c r="M50">
        <f>TPDDL_EOD!AI50+TPDDL_EOD!AJ50</f>
        <v>6.36</v>
      </c>
      <c r="N50">
        <f t="shared" si="0"/>
        <v>33</v>
      </c>
      <c r="O50" s="154">
        <f t="shared" si="1"/>
        <v>0</v>
      </c>
      <c r="P50">
        <v>9.34</v>
      </c>
      <c r="Q50">
        <v>5.3</v>
      </c>
      <c r="R50">
        <v>2</v>
      </c>
      <c r="S50">
        <v>10</v>
      </c>
      <c r="T50">
        <v>6.36</v>
      </c>
      <c r="U50" s="156">
        <f t="shared" si="2"/>
        <v>33</v>
      </c>
      <c r="V50" s="154">
        <f t="shared" si="3"/>
        <v>0</v>
      </c>
    </row>
    <row r="51" spans="1:22">
      <c r="A51" t="s">
        <v>93</v>
      </c>
      <c r="B51">
        <f>PPCL!D51</f>
        <v>183</v>
      </c>
      <c r="C51">
        <f>PPCL!E51</f>
        <v>0</v>
      </c>
      <c r="D51">
        <f>PPCL!O51</f>
        <v>32</v>
      </c>
      <c r="E51">
        <f>PPCL!P51</f>
        <v>0</v>
      </c>
      <c r="F51">
        <f t="shared" si="4"/>
        <v>183</v>
      </c>
      <c r="G51">
        <f t="shared" si="5"/>
        <v>32</v>
      </c>
      <c r="H51" s="154"/>
      <c r="I51">
        <f>BRPL_EOD!AI51+BRPL_EOD!AJ51</f>
        <v>9.0500000000000007</v>
      </c>
      <c r="J51">
        <f>BYPL_EOD!AI51+BYPL_EOD!AJ51</f>
        <v>5.14</v>
      </c>
      <c r="K51">
        <f>MES_EOD!AI51+MES_EOD!AJ51</f>
        <v>1.94</v>
      </c>
      <c r="L51">
        <f>NDMC_EOD!AI51+NDMC_EOD!AJ51</f>
        <v>9.6999999999999993</v>
      </c>
      <c r="M51">
        <f>TPDDL_EOD!AI51+TPDDL_EOD!AJ51</f>
        <v>6.17</v>
      </c>
      <c r="N51">
        <f t="shared" si="0"/>
        <v>32</v>
      </c>
      <c r="O51" s="154">
        <f t="shared" si="1"/>
        <v>0</v>
      </c>
      <c r="P51">
        <v>9.0500000000000007</v>
      </c>
      <c r="Q51">
        <v>5.14</v>
      </c>
      <c r="R51">
        <v>1.94</v>
      </c>
      <c r="S51">
        <v>9.6999999999999993</v>
      </c>
      <c r="T51">
        <v>6.17</v>
      </c>
      <c r="U51" s="156">
        <f t="shared" si="2"/>
        <v>32</v>
      </c>
      <c r="V51" s="154">
        <f t="shared" si="3"/>
        <v>0</v>
      </c>
    </row>
    <row r="52" spans="1:22">
      <c r="A52" t="s">
        <v>94</v>
      </c>
      <c r="B52">
        <f>PPCL!D52</f>
        <v>183</v>
      </c>
      <c r="C52">
        <f>PPCL!E52</f>
        <v>0</v>
      </c>
      <c r="D52">
        <f>PPCL!O52</f>
        <v>32</v>
      </c>
      <c r="E52">
        <f>PPCL!P52</f>
        <v>0</v>
      </c>
      <c r="F52">
        <f t="shared" si="4"/>
        <v>183</v>
      </c>
      <c r="G52">
        <f t="shared" si="5"/>
        <v>32</v>
      </c>
      <c r="H52" s="154"/>
      <c r="I52">
        <f>BRPL_EOD!AI52+BRPL_EOD!AJ52</f>
        <v>9.0500000000000007</v>
      </c>
      <c r="J52">
        <f>BYPL_EOD!AI52+BYPL_EOD!AJ52</f>
        <v>5.14</v>
      </c>
      <c r="K52">
        <f>MES_EOD!AI52+MES_EOD!AJ52</f>
        <v>1.94</v>
      </c>
      <c r="L52">
        <f>NDMC_EOD!AI52+NDMC_EOD!AJ52</f>
        <v>9.6999999999999993</v>
      </c>
      <c r="M52">
        <f>TPDDL_EOD!AI52+TPDDL_EOD!AJ52</f>
        <v>6.17</v>
      </c>
      <c r="N52">
        <f t="shared" si="0"/>
        <v>32</v>
      </c>
      <c r="O52" s="154">
        <f t="shared" si="1"/>
        <v>0</v>
      </c>
      <c r="P52">
        <v>9.0500000000000007</v>
      </c>
      <c r="Q52">
        <v>5.14</v>
      </c>
      <c r="R52">
        <v>1.94</v>
      </c>
      <c r="S52">
        <v>9.6999999999999993</v>
      </c>
      <c r="T52">
        <v>6.17</v>
      </c>
      <c r="U52" s="156">
        <f t="shared" si="2"/>
        <v>32</v>
      </c>
      <c r="V52" s="154">
        <f t="shared" si="3"/>
        <v>0</v>
      </c>
    </row>
    <row r="53" spans="1:22">
      <c r="A53" t="s">
        <v>95</v>
      </c>
      <c r="B53">
        <f>PPCL!D53</f>
        <v>183</v>
      </c>
      <c r="C53">
        <f>PPCL!E53</f>
        <v>0</v>
      </c>
      <c r="D53">
        <f>PPCL!O53</f>
        <v>32</v>
      </c>
      <c r="E53">
        <f>PPCL!P53</f>
        <v>0</v>
      </c>
      <c r="F53">
        <f t="shared" si="4"/>
        <v>183</v>
      </c>
      <c r="G53">
        <f t="shared" si="5"/>
        <v>32</v>
      </c>
      <c r="H53" s="154"/>
      <c r="I53">
        <f>BRPL_EOD!AI53+BRPL_EOD!AJ53</f>
        <v>9.0500000000000007</v>
      </c>
      <c r="J53">
        <f>BYPL_EOD!AI53+BYPL_EOD!AJ53</f>
        <v>5.14</v>
      </c>
      <c r="K53">
        <f>MES_EOD!AI53+MES_EOD!AJ53</f>
        <v>1.94</v>
      </c>
      <c r="L53">
        <f>NDMC_EOD!AI53+NDMC_EOD!AJ53</f>
        <v>9.6999999999999993</v>
      </c>
      <c r="M53">
        <f>TPDDL_EOD!AI53+TPDDL_EOD!AJ53</f>
        <v>6.17</v>
      </c>
      <c r="N53">
        <f t="shared" si="0"/>
        <v>32</v>
      </c>
      <c r="O53" s="154">
        <f t="shared" si="1"/>
        <v>0</v>
      </c>
      <c r="P53">
        <v>9.0500000000000007</v>
      </c>
      <c r="Q53">
        <v>5.14</v>
      </c>
      <c r="R53">
        <v>1.94</v>
      </c>
      <c r="S53">
        <v>9.6999999999999993</v>
      </c>
      <c r="T53">
        <v>6.17</v>
      </c>
      <c r="U53" s="156">
        <f t="shared" si="2"/>
        <v>32</v>
      </c>
      <c r="V53" s="154">
        <f t="shared" si="3"/>
        <v>0</v>
      </c>
    </row>
    <row r="54" spans="1:22">
      <c r="A54" t="s">
        <v>96</v>
      </c>
      <c r="B54">
        <f>PPCL!D54</f>
        <v>183</v>
      </c>
      <c r="C54">
        <f>PPCL!E54</f>
        <v>0</v>
      </c>
      <c r="D54">
        <f>PPCL!O54</f>
        <v>32</v>
      </c>
      <c r="E54">
        <f>PPCL!P54</f>
        <v>0</v>
      </c>
      <c r="F54">
        <f t="shared" si="4"/>
        <v>183</v>
      </c>
      <c r="G54">
        <f t="shared" si="5"/>
        <v>32</v>
      </c>
      <c r="H54" s="154"/>
      <c r="I54">
        <f>BRPL_EOD!AI54+BRPL_EOD!AJ54</f>
        <v>9.0500000000000007</v>
      </c>
      <c r="J54">
        <f>BYPL_EOD!AI54+BYPL_EOD!AJ54</f>
        <v>5.14</v>
      </c>
      <c r="K54">
        <f>MES_EOD!AI54+MES_EOD!AJ54</f>
        <v>1.94</v>
      </c>
      <c r="L54">
        <f>NDMC_EOD!AI54+NDMC_EOD!AJ54</f>
        <v>9.6999999999999993</v>
      </c>
      <c r="M54">
        <f>TPDDL_EOD!AI54+TPDDL_EOD!AJ54</f>
        <v>6.17</v>
      </c>
      <c r="N54">
        <f t="shared" si="0"/>
        <v>32</v>
      </c>
      <c r="O54" s="154">
        <f t="shared" si="1"/>
        <v>0</v>
      </c>
      <c r="P54">
        <v>9.0500000000000007</v>
      </c>
      <c r="Q54">
        <v>5.14</v>
      </c>
      <c r="R54">
        <v>1.94</v>
      </c>
      <c r="S54">
        <v>9.6999999999999993</v>
      </c>
      <c r="T54">
        <v>6.17</v>
      </c>
      <c r="U54" s="156">
        <f t="shared" si="2"/>
        <v>32</v>
      </c>
      <c r="V54" s="154">
        <f t="shared" si="3"/>
        <v>0</v>
      </c>
    </row>
    <row r="55" spans="1:22">
      <c r="A55" t="s">
        <v>97</v>
      </c>
      <c r="B55">
        <f>PPCL!D55</f>
        <v>183</v>
      </c>
      <c r="C55">
        <f>PPCL!E55</f>
        <v>0</v>
      </c>
      <c r="D55">
        <f>PPCL!O55</f>
        <v>32</v>
      </c>
      <c r="E55">
        <f>PPCL!P55</f>
        <v>0</v>
      </c>
      <c r="F55">
        <f t="shared" si="4"/>
        <v>183</v>
      </c>
      <c r="G55">
        <f t="shared" si="5"/>
        <v>32</v>
      </c>
      <c r="H55" s="154"/>
      <c r="I55">
        <f>BRPL_EOD!AI55+BRPL_EOD!AJ55</f>
        <v>8.4700000000000006</v>
      </c>
      <c r="J55">
        <f>BYPL_EOD!AI55+BYPL_EOD!AJ55</f>
        <v>16.940000000000001</v>
      </c>
      <c r="K55">
        <f>MES_EOD!AI55+MES_EOD!AJ55</f>
        <v>1.88</v>
      </c>
      <c r="L55">
        <f>NDMC_EOD!AI55+NDMC_EOD!AJ55</f>
        <v>0</v>
      </c>
      <c r="M55">
        <f>TPDDL_EOD!AI55+TPDDL_EOD!AJ55</f>
        <v>4.71</v>
      </c>
      <c r="N55">
        <f t="shared" si="0"/>
        <v>32</v>
      </c>
      <c r="O55" s="154">
        <f t="shared" si="1"/>
        <v>0</v>
      </c>
      <c r="P55">
        <v>8.4700000000000006</v>
      </c>
      <c r="Q55">
        <v>16.940000000000001</v>
      </c>
      <c r="R55">
        <v>1.88</v>
      </c>
      <c r="S55">
        <v>0</v>
      </c>
      <c r="T55">
        <v>4.71</v>
      </c>
      <c r="U55" s="156">
        <f t="shared" si="2"/>
        <v>32</v>
      </c>
      <c r="V55" s="154">
        <f t="shared" si="3"/>
        <v>0</v>
      </c>
    </row>
    <row r="56" spans="1:22">
      <c r="A56" t="s">
        <v>98</v>
      </c>
      <c r="B56">
        <f>PPCL!D56</f>
        <v>183</v>
      </c>
      <c r="C56">
        <f>PPCL!E56</f>
        <v>0</v>
      </c>
      <c r="D56">
        <f>PPCL!O56</f>
        <v>32</v>
      </c>
      <c r="E56">
        <f>PPCL!P56</f>
        <v>0</v>
      </c>
      <c r="F56">
        <f t="shared" si="4"/>
        <v>183</v>
      </c>
      <c r="G56">
        <f t="shared" si="5"/>
        <v>32</v>
      </c>
      <c r="H56" s="154"/>
      <c r="I56">
        <f>BRPL_EOD!AI56+BRPL_EOD!AJ56</f>
        <v>9.0500000000000007</v>
      </c>
      <c r="J56">
        <f>BYPL_EOD!AI56+BYPL_EOD!AJ56</f>
        <v>5.14</v>
      </c>
      <c r="K56">
        <f>MES_EOD!AI56+MES_EOD!AJ56</f>
        <v>1.94</v>
      </c>
      <c r="L56">
        <f>NDMC_EOD!AI56+NDMC_EOD!AJ56</f>
        <v>9.6999999999999993</v>
      </c>
      <c r="M56">
        <f>TPDDL_EOD!AI56+TPDDL_EOD!AJ56</f>
        <v>6.17</v>
      </c>
      <c r="N56">
        <f t="shared" si="0"/>
        <v>32</v>
      </c>
      <c r="O56" s="154">
        <f t="shared" si="1"/>
        <v>0</v>
      </c>
      <c r="P56">
        <v>9.0500000000000007</v>
      </c>
      <c r="Q56">
        <v>5.14</v>
      </c>
      <c r="R56">
        <v>1.94</v>
      </c>
      <c r="S56">
        <v>9.6999999999999993</v>
      </c>
      <c r="T56">
        <v>6.17</v>
      </c>
      <c r="U56" s="156">
        <f t="shared" si="2"/>
        <v>32</v>
      </c>
      <c r="V56" s="154">
        <f t="shared" si="3"/>
        <v>0</v>
      </c>
    </row>
    <row r="57" spans="1:22">
      <c r="A57" t="s">
        <v>99</v>
      </c>
      <c r="B57">
        <f>PPCL!D57</f>
        <v>183</v>
      </c>
      <c r="C57">
        <f>PPCL!E57</f>
        <v>0</v>
      </c>
      <c r="D57">
        <f>PPCL!O57</f>
        <v>32</v>
      </c>
      <c r="E57">
        <f>PPCL!P57</f>
        <v>0</v>
      </c>
      <c r="F57">
        <f t="shared" si="4"/>
        <v>183</v>
      </c>
      <c r="G57">
        <f t="shared" si="5"/>
        <v>32</v>
      </c>
      <c r="H57" s="154"/>
      <c r="I57">
        <f>BRPL_EOD!AI57+BRPL_EOD!AJ57</f>
        <v>9.0500000000000007</v>
      </c>
      <c r="J57">
        <f>BYPL_EOD!AI57+BYPL_EOD!AJ57</f>
        <v>5.14</v>
      </c>
      <c r="K57">
        <f>MES_EOD!AI57+MES_EOD!AJ57</f>
        <v>1.94</v>
      </c>
      <c r="L57">
        <f>NDMC_EOD!AI57+NDMC_EOD!AJ57</f>
        <v>9.6999999999999993</v>
      </c>
      <c r="M57">
        <f>TPDDL_EOD!AI57+TPDDL_EOD!AJ57</f>
        <v>6.17</v>
      </c>
      <c r="N57">
        <f t="shared" si="0"/>
        <v>32</v>
      </c>
      <c r="O57" s="154">
        <f t="shared" si="1"/>
        <v>0</v>
      </c>
      <c r="P57">
        <v>9.0500000000000007</v>
      </c>
      <c r="Q57">
        <v>5.14</v>
      </c>
      <c r="R57">
        <v>1.94</v>
      </c>
      <c r="S57">
        <v>9.6999999999999993</v>
      </c>
      <c r="T57">
        <v>6.17</v>
      </c>
      <c r="U57" s="156">
        <f t="shared" si="2"/>
        <v>32</v>
      </c>
      <c r="V57" s="154">
        <f t="shared" si="3"/>
        <v>0</v>
      </c>
    </row>
    <row r="58" spans="1:22">
      <c r="A58" t="s">
        <v>100</v>
      </c>
      <c r="B58">
        <f>PPCL!D58</f>
        <v>183</v>
      </c>
      <c r="C58">
        <f>PPCL!E58</f>
        <v>0</v>
      </c>
      <c r="D58">
        <f>PPCL!O58</f>
        <v>32</v>
      </c>
      <c r="E58">
        <f>PPCL!P58</f>
        <v>0</v>
      </c>
      <c r="F58">
        <f t="shared" si="4"/>
        <v>183</v>
      </c>
      <c r="G58">
        <f t="shared" si="5"/>
        <v>32</v>
      </c>
      <c r="H58" s="154"/>
      <c r="I58">
        <f>BRPL_EOD!AI58+BRPL_EOD!AJ58</f>
        <v>9.0500000000000007</v>
      </c>
      <c r="J58">
        <f>BYPL_EOD!AI58+BYPL_EOD!AJ58</f>
        <v>5.14</v>
      </c>
      <c r="K58">
        <f>MES_EOD!AI58+MES_EOD!AJ58</f>
        <v>1.94</v>
      </c>
      <c r="L58">
        <f>NDMC_EOD!AI58+NDMC_EOD!AJ58</f>
        <v>9.6999999999999993</v>
      </c>
      <c r="M58">
        <f>TPDDL_EOD!AI58+TPDDL_EOD!AJ58</f>
        <v>6.17</v>
      </c>
      <c r="N58">
        <f t="shared" si="0"/>
        <v>32</v>
      </c>
      <c r="O58" s="154">
        <f t="shared" si="1"/>
        <v>0</v>
      </c>
      <c r="P58">
        <v>9.0500000000000007</v>
      </c>
      <c r="Q58">
        <v>5.14</v>
      </c>
      <c r="R58">
        <v>1.94</v>
      </c>
      <c r="S58">
        <v>9.6999999999999993</v>
      </c>
      <c r="T58">
        <v>6.17</v>
      </c>
      <c r="U58" s="156">
        <f t="shared" si="2"/>
        <v>32</v>
      </c>
      <c r="V58" s="154">
        <f t="shared" si="3"/>
        <v>0</v>
      </c>
    </row>
    <row r="59" spans="1:22">
      <c r="A59" t="s">
        <v>101</v>
      </c>
      <c r="B59">
        <f>PPCL!D59</f>
        <v>183</v>
      </c>
      <c r="C59">
        <f>PPCL!E59</f>
        <v>0</v>
      </c>
      <c r="D59">
        <f>PPCL!O59</f>
        <v>32</v>
      </c>
      <c r="E59">
        <f>PPCL!P59</f>
        <v>0</v>
      </c>
      <c r="F59">
        <f t="shared" si="4"/>
        <v>183</v>
      </c>
      <c r="G59">
        <f t="shared" si="5"/>
        <v>32</v>
      </c>
      <c r="H59" s="154"/>
      <c r="I59">
        <f>BRPL_EOD!AI59+BRPL_EOD!AJ59</f>
        <v>8</v>
      </c>
      <c r="J59">
        <f>BYPL_EOD!AI59+BYPL_EOD!AJ59</f>
        <v>19.559999999999999</v>
      </c>
      <c r="K59">
        <f>MES_EOD!AI59+MES_EOD!AJ59</f>
        <v>0</v>
      </c>
      <c r="L59">
        <f>NDMC_EOD!AI59+NDMC_EOD!AJ59</f>
        <v>0</v>
      </c>
      <c r="M59">
        <f>TPDDL_EOD!AI59+TPDDL_EOD!AJ59</f>
        <v>4.4400000000000004</v>
      </c>
      <c r="N59">
        <f t="shared" si="0"/>
        <v>32</v>
      </c>
      <c r="O59" s="154">
        <f t="shared" si="1"/>
        <v>0</v>
      </c>
      <c r="P59">
        <v>8</v>
      </c>
      <c r="Q59">
        <v>19.559999999999999</v>
      </c>
      <c r="R59">
        <v>0</v>
      </c>
      <c r="S59">
        <v>0</v>
      </c>
      <c r="T59">
        <v>4.4400000000000004</v>
      </c>
      <c r="U59" s="156">
        <f t="shared" si="2"/>
        <v>32</v>
      </c>
      <c r="V59" s="154">
        <f t="shared" si="3"/>
        <v>0</v>
      </c>
    </row>
    <row r="60" spans="1:22">
      <c r="A60" t="s">
        <v>102</v>
      </c>
      <c r="B60">
        <f>PPCL!D60</f>
        <v>183</v>
      </c>
      <c r="C60">
        <f>PPCL!E60</f>
        <v>0</v>
      </c>
      <c r="D60">
        <f>PPCL!O60</f>
        <v>32</v>
      </c>
      <c r="E60">
        <f>PPCL!P60</f>
        <v>0</v>
      </c>
      <c r="F60">
        <f t="shared" si="4"/>
        <v>183</v>
      </c>
      <c r="G60">
        <f t="shared" si="5"/>
        <v>32</v>
      </c>
      <c r="H60" s="154"/>
      <c r="I60">
        <f>BRPL_EOD!AI60+BRPL_EOD!AJ60</f>
        <v>8</v>
      </c>
      <c r="J60">
        <f>BYPL_EOD!AI60+BYPL_EOD!AJ60</f>
        <v>19.559999999999999</v>
      </c>
      <c r="K60">
        <f>MES_EOD!AI60+MES_EOD!AJ60</f>
        <v>0</v>
      </c>
      <c r="L60">
        <f>NDMC_EOD!AI60+NDMC_EOD!AJ60</f>
        <v>0</v>
      </c>
      <c r="M60">
        <f>TPDDL_EOD!AI60+TPDDL_EOD!AJ60</f>
        <v>4.4400000000000004</v>
      </c>
      <c r="N60">
        <f t="shared" si="0"/>
        <v>32</v>
      </c>
      <c r="O60" s="154">
        <f t="shared" si="1"/>
        <v>0</v>
      </c>
      <c r="P60">
        <v>8</v>
      </c>
      <c r="Q60">
        <v>19.559999999999999</v>
      </c>
      <c r="R60">
        <v>0</v>
      </c>
      <c r="S60">
        <v>0</v>
      </c>
      <c r="T60">
        <v>4.4400000000000004</v>
      </c>
      <c r="U60" s="156">
        <f t="shared" si="2"/>
        <v>32</v>
      </c>
      <c r="V60" s="154">
        <f t="shared" si="3"/>
        <v>0</v>
      </c>
    </row>
    <row r="61" spans="1:22">
      <c r="A61" t="s">
        <v>103</v>
      </c>
      <c r="B61">
        <f>PPCL!D61</f>
        <v>183</v>
      </c>
      <c r="C61">
        <f>PPCL!E61</f>
        <v>0</v>
      </c>
      <c r="D61">
        <f>PPCL!O61</f>
        <v>30</v>
      </c>
      <c r="E61">
        <f>PPCL!P61</f>
        <v>0</v>
      </c>
      <c r="F61">
        <f t="shared" si="4"/>
        <v>183</v>
      </c>
      <c r="G61">
        <f t="shared" si="5"/>
        <v>30</v>
      </c>
      <c r="H61" s="154"/>
      <c r="I61">
        <f>BRPL_EOD!AI61+BRPL_EOD!AJ61</f>
        <v>9</v>
      </c>
      <c r="J61">
        <f>BYPL_EOD!AI61+BYPL_EOD!AJ61</f>
        <v>5</v>
      </c>
      <c r="K61">
        <f>MES_EOD!AI61+MES_EOD!AJ61</f>
        <v>2</v>
      </c>
      <c r="L61">
        <f>NDMC_EOD!AI61+NDMC_EOD!AJ61</f>
        <v>8.56</v>
      </c>
      <c r="M61">
        <f>TPDDL_EOD!AI61+TPDDL_EOD!AJ61</f>
        <v>5.44</v>
      </c>
      <c r="N61">
        <f t="shared" si="0"/>
        <v>30.000000000000004</v>
      </c>
      <c r="O61" s="154">
        <f t="shared" si="1"/>
        <v>0</v>
      </c>
      <c r="P61">
        <v>8.9999999999999982</v>
      </c>
      <c r="Q61">
        <v>4.9999999999999991</v>
      </c>
      <c r="R61">
        <v>1.9999999999999998</v>
      </c>
      <c r="S61">
        <v>8.5599999999999987</v>
      </c>
      <c r="T61">
        <v>5.4399999999999995</v>
      </c>
      <c r="U61" s="156">
        <f t="shared" si="2"/>
        <v>29.999999999999993</v>
      </c>
      <c r="V61" s="154">
        <f t="shared" si="3"/>
        <v>0</v>
      </c>
    </row>
    <row r="62" spans="1:22">
      <c r="A62" t="s">
        <v>104</v>
      </c>
      <c r="B62">
        <f>PPCL!D62</f>
        <v>183</v>
      </c>
      <c r="C62">
        <f>PPCL!E62</f>
        <v>0</v>
      </c>
      <c r="D62">
        <f>PPCL!O62</f>
        <v>30</v>
      </c>
      <c r="E62">
        <f>PPCL!P62</f>
        <v>0</v>
      </c>
      <c r="F62">
        <f t="shared" si="4"/>
        <v>183</v>
      </c>
      <c r="G62">
        <f t="shared" si="5"/>
        <v>30</v>
      </c>
      <c r="H62" s="154"/>
      <c r="I62">
        <f>BRPL_EOD!AI62+BRPL_EOD!AJ62</f>
        <v>9</v>
      </c>
      <c r="J62">
        <f>BYPL_EOD!AI62+BYPL_EOD!AJ62</f>
        <v>5</v>
      </c>
      <c r="K62">
        <f>MES_EOD!AI62+MES_EOD!AJ62</f>
        <v>1.74</v>
      </c>
      <c r="L62">
        <f>NDMC_EOD!AI62+NDMC_EOD!AJ62</f>
        <v>8.7100000000000009</v>
      </c>
      <c r="M62">
        <f>TPDDL_EOD!AI62+TPDDL_EOD!AJ62</f>
        <v>5.54</v>
      </c>
      <c r="N62">
        <f t="shared" si="0"/>
        <v>29.990000000000002</v>
      </c>
      <c r="O62" s="154">
        <f t="shared" si="1"/>
        <v>9.9999999999980105E-3</v>
      </c>
      <c r="P62">
        <v>9.0030010003334446</v>
      </c>
      <c r="Q62">
        <v>5.0016672224074687</v>
      </c>
      <c r="R62">
        <v>1.7405801933977991</v>
      </c>
      <c r="S62">
        <v>8.7129043014338112</v>
      </c>
      <c r="T62">
        <v>5.5418472824274758</v>
      </c>
      <c r="U62" s="156">
        <f t="shared" si="2"/>
        <v>30</v>
      </c>
      <c r="V62" s="154">
        <f t="shared" si="3"/>
        <v>0</v>
      </c>
    </row>
    <row r="63" spans="1:22">
      <c r="A63" t="s">
        <v>105</v>
      </c>
      <c r="B63">
        <f>PPCL!D63</f>
        <v>183</v>
      </c>
      <c r="C63">
        <f>PPCL!E63</f>
        <v>0</v>
      </c>
      <c r="D63">
        <f>PPCL!O63</f>
        <v>30</v>
      </c>
      <c r="E63">
        <f>PPCL!P63</f>
        <v>0</v>
      </c>
      <c r="F63">
        <f t="shared" si="4"/>
        <v>183</v>
      </c>
      <c r="G63">
        <f t="shared" si="5"/>
        <v>30</v>
      </c>
      <c r="H63" s="154"/>
      <c r="I63">
        <f>BRPL_EOD!AI63+BRPL_EOD!AJ63</f>
        <v>9</v>
      </c>
      <c r="J63">
        <f>BYPL_EOD!AI63+BYPL_EOD!AJ63</f>
        <v>4.71</v>
      </c>
      <c r="K63">
        <f>MES_EOD!AI63+MES_EOD!AJ63</f>
        <v>1.77</v>
      </c>
      <c r="L63">
        <f>NDMC_EOD!AI63+NDMC_EOD!AJ63</f>
        <v>8.8699999999999992</v>
      </c>
      <c r="M63">
        <f>TPDDL_EOD!AI63+TPDDL_EOD!AJ63</f>
        <v>5.65</v>
      </c>
      <c r="N63">
        <f t="shared" si="0"/>
        <v>30</v>
      </c>
      <c r="O63" s="154">
        <f t="shared" si="1"/>
        <v>0</v>
      </c>
      <c r="P63">
        <v>9</v>
      </c>
      <c r="Q63">
        <v>4.71</v>
      </c>
      <c r="R63">
        <v>1.77</v>
      </c>
      <c r="S63">
        <v>8.8699999999999992</v>
      </c>
      <c r="T63">
        <v>5.65</v>
      </c>
      <c r="U63" s="156">
        <f t="shared" si="2"/>
        <v>30</v>
      </c>
      <c r="V63" s="154">
        <f t="shared" si="3"/>
        <v>0</v>
      </c>
    </row>
    <row r="64" spans="1:22">
      <c r="A64" t="s">
        <v>106</v>
      </c>
      <c r="B64">
        <f>PPCL!D64</f>
        <v>183</v>
      </c>
      <c r="C64">
        <f>PPCL!E64</f>
        <v>0</v>
      </c>
      <c r="D64">
        <f>PPCL!O64</f>
        <v>30</v>
      </c>
      <c r="E64">
        <f>PPCL!P64</f>
        <v>0</v>
      </c>
      <c r="F64">
        <f t="shared" si="4"/>
        <v>183</v>
      </c>
      <c r="G64">
        <f t="shared" si="5"/>
        <v>30</v>
      </c>
      <c r="H64" s="154"/>
      <c r="I64">
        <f>BRPL_EOD!AI64+BRPL_EOD!AJ64</f>
        <v>9</v>
      </c>
      <c r="J64">
        <f>BYPL_EOD!AI64+BYPL_EOD!AJ64</f>
        <v>4.71</v>
      </c>
      <c r="K64">
        <f>MES_EOD!AI64+MES_EOD!AJ64</f>
        <v>1.77</v>
      </c>
      <c r="L64">
        <f>NDMC_EOD!AI64+NDMC_EOD!AJ64</f>
        <v>8.8699999999999992</v>
      </c>
      <c r="M64">
        <f>TPDDL_EOD!AI64+TPDDL_EOD!AJ64</f>
        <v>5.65</v>
      </c>
      <c r="N64">
        <f t="shared" si="0"/>
        <v>30</v>
      </c>
      <c r="O64" s="154">
        <f t="shared" si="1"/>
        <v>0</v>
      </c>
      <c r="P64">
        <v>9</v>
      </c>
      <c r="Q64">
        <v>4.71</v>
      </c>
      <c r="R64">
        <v>1.77</v>
      </c>
      <c r="S64">
        <v>8.8699999999999992</v>
      </c>
      <c r="T64">
        <v>5.65</v>
      </c>
      <c r="U64" s="156">
        <f t="shared" si="2"/>
        <v>30</v>
      </c>
      <c r="V64" s="154">
        <f t="shared" si="3"/>
        <v>0</v>
      </c>
    </row>
    <row r="65" spans="1:22">
      <c r="A65" t="s">
        <v>107</v>
      </c>
      <c r="B65">
        <f>PPCL!D65</f>
        <v>183</v>
      </c>
      <c r="C65">
        <f>PPCL!E65</f>
        <v>0</v>
      </c>
      <c r="D65">
        <f>PPCL!O65</f>
        <v>30</v>
      </c>
      <c r="E65">
        <f>PPCL!P65</f>
        <v>0</v>
      </c>
      <c r="F65">
        <f t="shared" si="4"/>
        <v>183</v>
      </c>
      <c r="G65">
        <f t="shared" si="5"/>
        <v>30</v>
      </c>
      <c r="H65" s="154"/>
      <c r="I65">
        <f>BRPL_EOD!AI65+BRPL_EOD!AJ65</f>
        <v>9</v>
      </c>
      <c r="J65">
        <f>BYPL_EOD!AI65+BYPL_EOD!AJ65</f>
        <v>4.71</v>
      </c>
      <c r="K65">
        <f>MES_EOD!AI65+MES_EOD!AJ65</f>
        <v>1.77</v>
      </c>
      <c r="L65">
        <f>NDMC_EOD!AI65+NDMC_EOD!AJ65</f>
        <v>8.8699999999999992</v>
      </c>
      <c r="M65">
        <f>TPDDL_EOD!AI65+TPDDL_EOD!AJ65</f>
        <v>5.65</v>
      </c>
      <c r="N65">
        <f t="shared" si="0"/>
        <v>30</v>
      </c>
      <c r="O65" s="154">
        <f t="shared" si="1"/>
        <v>0</v>
      </c>
      <c r="P65">
        <v>9</v>
      </c>
      <c r="Q65">
        <v>4.71</v>
      </c>
      <c r="R65">
        <v>1.77</v>
      </c>
      <c r="S65">
        <v>8.8699999999999992</v>
      </c>
      <c r="T65">
        <v>5.65</v>
      </c>
      <c r="U65" s="156">
        <f t="shared" si="2"/>
        <v>30</v>
      </c>
      <c r="V65" s="154">
        <f t="shared" si="3"/>
        <v>0</v>
      </c>
    </row>
    <row r="66" spans="1:22">
      <c r="A66" t="s">
        <v>108</v>
      </c>
      <c r="B66">
        <f>PPCL!D66</f>
        <v>183</v>
      </c>
      <c r="C66">
        <f>PPCL!E66</f>
        <v>0</v>
      </c>
      <c r="D66">
        <f>PPCL!O66</f>
        <v>30</v>
      </c>
      <c r="E66">
        <f>PPCL!P66</f>
        <v>0</v>
      </c>
      <c r="F66">
        <f t="shared" si="4"/>
        <v>183</v>
      </c>
      <c r="G66">
        <f t="shared" si="5"/>
        <v>30</v>
      </c>
      <c r="H66" s="154"/>
      <c r="I66">
        <f>BRPL_EOD!AI66+BRPL_EOD!AJ66</f>
        <v>9</v>
      </c>
      <c r="J66">
        <f>BYPL_EOD!AI66+BYPL_EOD!AJ66</f>
        <v>4.71</v>
      </c>
      <c r="K66">
        <f>MES_EOD!AI66+MES_EOD!AJ66</f>
        <v>1.77</v>
      </c>
      <c r="L66">
        <f>NDMC_EOD!AI66+NDMC_EOD!AJ66</f>
        <v>8.8699999999999992</v>
      </c>
      <c r="M66">
        <f>TPDDL_EOD!AI66+TPDDL_EOD!AJ66</f>
        <v>5.65</v>
      </c>
      <c r="N66">
        <f t="shared" si="0"/>
        <v>30</v>
      </c>
      <c r="O66" s="154">
        <f t="shared" si="1"/>
        <v>0</v>
      </c>
      <c r="P66">
        <v>9</v>
      </c>
      <c r="Q66">
        <v>4.71</v>
      </c>
      <c r="R66">
        <v>1.77</v>
      </c>
      <c r="S66">
        <v>8.8699999999999992</v>
      </c>
      <c r="T66">
        <v>5.65</v>
      </c>
      <c r="U66" s="156">
        <f t="shared" si="2"/>
        <v>30</v>
      </c>
      <c r="V66" s="154">
        <f t="shared" si="3"/>
        <v>0</v>
      </c>
    </row>
    <row r="67" spans="1:22">
      <c r="A67" t="s">
        <v>109</v>
      </c>
      <c r="B67">
        <f>PPCL!D67</f>
        <v>183</v>
      </c>
      <c r="C67">
        <f>PPCL!E67</f>
        <v>0</v>
      </c>
      <c r="D67">
        <f>PPCL!O67</f>
        <v>30</v>
      </c>
      <c r="E67">
        <f>PPCL!P67</f>
        <v>0</v>
      </c>
      <c r="F67">
        <f t="shared" si="4"/>
        <v>183</v>
      </c>
      <c r="G67">
        <f t="shared" si="5"/>
        <v>30</v>
      </c>
      <c r="H67" s="154"/>
      <c r="I67">
        <f>BRPL_EOD!AI67+BRPL_EOD!AJ67</f>
        <v>9</v>
      </c>
      <c r="J67">
        <f>BYPL_EOD!AI67+BYPL_EOD!AJ67</f>
        <v>4.6500000000000004</v>
      </c>
      <c r="K67">
        <f>MES_EOD!AI67+MES_EOD!AJ67</f>
        <v>2</v>
      </c>
      <c r="L67">
        <f>NDMC_EOD!AI67+NDMC_EOD!AJ67</f>
        <v>8.77</v>
      </c>
      <c r="M67">
        <f>TPDDL_EOD!AI67+TPDDL_EOD!AJ67</f>
        <v>5.58</v>
      </c>
      <c r="N67">
        <f t="shared" ref="N67:N98" si="6">SUM(I67:M67)</f>
        <v>30</v>
      </c>
      <c r="O67" s="154">
        <f t="shared" ref="O67:O98" si="7">G67-N67</f>
        <v>0</v>
      </c>
      <c r="P67">
        <v>9</v>
      </c>
      <c r="Q67">
        <v>4.6500000000000004</v>
      </c>
      <c r="R67">
        <v>2</v>
      </c>
      <c r="S67">
        <v>8.77</v>
      </c>
      <c r="T67">
        <v>5.58</v>
      </c>
      <c r="U67" s="156">
        <f t="shared" ref="U67:U98" si="8">SUM(P67:T67)</f>
        <v>30</v>
      </c>
      <c r="V67" s="154">
        <f t="shared" ref="V67:V99" si="9">G67-U67</f>
        <v>0</v>
      </c>
    </row>
    <row r="68" spans="1:22">
      <c r="A68" t="s">
        <v>110</v>
      </c>
      <c r="B68">
        <f>PPCL!D68</f>
        <v>183</v>
      </c>
      <c r="C68">
        <f>PPCL!E68</f>
        <v>0</v>
      </c>
      <c r="D68">
        <f>PPCL!O68</f>
        <v>30</v>
      </c>
      <c r="E68">
        <f>PPCL!P68</f>
        <v>0</v>
      </c>
      <c r="F68">
        <f t="shared" ref="F68:F98" si="10">B68+C68</f>
        <v>183</v>
      </c>
      <c r="G68">
        <f t="shared" ref="G68:G98" si="11">D68+E68</f>
        <v>30</v>
      </c>
      <c r="H68" s="154"/>
      <c r="I68">
        <f>BRPL_EOD!AI68+BRPL_EOD!AJ68</f>
        <v>9</v>
      </c>
      <c r="J68">
        <f>BYPL_EOD!AI68+BYPL_EOD!AJ68</f>
        <v>4.71</v>
      </c>
      <c r="K68">
        <f>MES_EOD!AI68+MES_EOD!AJ68</f>
        <v>1.77</v>
      </c>
      <c r="L68">
        <f>NDMC_EOD!AI68+NDMC_EOD!AJ68</f>
        <v>8.8699999999999992</v>
      </c>
      <c r="M68">
        <f>TPDDL_EOD!AI68+TPDDL_EOD!AJ68</f>
        <v>5.65</v>
      </c>
      <c r="N68">
        <f t="shared" si="6"/>
        <v>30</v>
      </c>
      <c r="O68" s="154">
        <f t="shared" si="7"/>
        <v>0</v>
      </c>
      <c r="P68">
        <v>9</v>
      </c>
      <c r="Q68">
        <v>4.71</v>
      </c>
      <c r="R68">
        <v>1.77</v>
      </c>
      <c r="S68">
        <v>8.8699999999999992</v>
      </c>
      <c r="T68">
        <v>5.65</v>
      </c>
      <c r="U68" s="156">
        <f t="shared" si="8"/>
        <v>30</v>
      </c>
      <c r="V68" s="154">
        <f t="shared" si="9"/>
        <v>0</v>
      </c>
    </row>
    <row r="69" spans="1:22">
      <c r="A69" t="s">
        <v>111</v>
      </c>
      <c r="B69">
        <f>PPCL!D69</f>
        <v>183</v>
      </c>
      <c r="C69">
        <f>PPCL!E69</f>
        <v>0</v>
      </c>
      <c r="D69">
        <f>PPCL!O69</f>
        <v>30</v>
      </c>
      <c r="E69">
        <f>PPCL!P69</f>
        <v>0</v>
      </c>
      <c r="F69">
        <f t="shared" si="10"/>
        <v>183</v>
      </c>
      <c r="G69">
        <f t="shared" si="11"/>
        <v>30</v>
      </c>
      <c r="H69" s="154"/>
      <c r="I69">
        <f>BRPL_EOD!AI69+BRPL_EOD!AJ69</f>
        <v>9</v>
      </c>
      <c r="J69">
        <f>BYPL_EOD!AI69+BYPL_EOD!AJ69</f>
        <v>4.71</v>
      </c>
      <c r="K69">
        <f>MES_EOD!AI69+MES_EOD!AJ69</f>
        <v>1.77</v>
      </c>
      <c r="L69">
        <f>NDMC_EOD!AI69+NDMC_EOD!AJ69</f>
        <v>8.8699999999999992</v>
      </c>
      <c r="M69">
        <f>TPDDL_EOD!AI69+TPDDL_EOD!AJ69</f>
        <v>5.65</v>
      </c>
      <c r="N69">
        <f t="shared" si="6"/>
        <v>30</v>
      </c>
      <c r="O69" s="154">
        <f t="shared" si="7"/>
        <v>0</v>
      </c>
      <c r="P69">
        <v>9</v>
      </c>
      <c r="Q69">
        <v>4.71</v>
      </c>
      <c r="R69">
        <v>1.77</v>
      </c>
      <c r="S69">
        <v>8.8699999999999992</v>
      </c>
      <c r="T69">
        <v>5.65</v>
      </c>
      <c r="U69" s="156">
        <f t="shared" si="8"/>
        <v>30</v>
      </c>
      <c r="V69" s="154">
        <f t="shared" si="9"/>
        <v>0</v>
      </c>
    </row>
    <row r="70" spans="1:22">
      <c r="A70" t="s">
        <v>112</v>
      </c>
      <c r="B70">
        <f>PPCL!D70</f>
        <v>183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183</v>
      </c>
      <c r="G70">
        <f t="shared" si="11"/>
        <v>30</v>
      </c>
      <c r="H70" s="154"/>
      <c r="I70">
        <f>BRPL_EOD!AI70+BRPL_EOD!AJ70</f>
        <v>9</v>
      </c>
      <c r="J70">
        <f>BYPL_EOD!AI70+BYPL_EOD!AJ70</f>
        <v>4.71</v>
      </c>
      <c r="K70">
        <f>MES_EOD!AI70+MES_EOD!AJ70</f>
        <v>1.77</v>
      </c>
      <c r="L70">
        <f>NDMC_EOD!AI70+NDMC_EOD!AJ70</f>
        <v>8.8699999999999992</v>
      </c>
      <c r="M70">
        <f>TPDDL_EOD!AI70+TPDDL_EOD!AJ70</f>
        <v>5.65</v>
      </c>
      <c r="N70">
        <f t="shared" si="6"/>
        <v>30</v>
      </c>
      <c r="O70" s="154">
        <f t="shared" si="7"/>
        <v>0</v>
      </c>
      <c r="P70">
        <v>9</v>
      </c>
      <c r="Q70">
        <v>4.71</v>
      </c>
      <c r="R70">
        <v>1.77</v>
      </c>
      <c r="S70">
        <v>8.8699999999999992</v>
      </c>
      <c r="T70">
        <v>5.65</v>
      </c>
      <c r="U70" s="156">
        <f t="shared" si="8"/>
        <v>30</v>
      </c>
      <c r="V70" s="154">
        <f t="shared" si="9"/>
        <v>0</v>
      </c>
    </row>
    <row r="71" spans="1:22">
      <c r="A71" t="s">
        <v>113</v>
      </c>
      <c r="B71">
        <f>PPCL!D71</f>
        <v>187</v>
      </c>
      <c r="C71">
        <f>PPCL!E71</f>
        <v>0</v>
      </c>
      <c r="D71">
        <f>PPCL!O71</f>
        <v>36</v>
      </c>
      <c r="E71">
        <f>PPCL!P71</f>
        <v>0</v>
      </c>
      <c r="F71">
        <f t="shared" si="10"/>
        <v>187</v>
      </c>
      <c r="G71">
        <f t="shared" si="11"/>
        <v>36</v>
      </c>
      <c r="H71" s="154"/>
      <c r="I71">
        <f>BRPL_EOD!AI71+BRPL_EOD!AJ71</f>
        <v>10.18</v>
      </c>
      <c r="J71">
        <f>BYPL_EOD!AI71+BYPL_EOD!AJ71</f>
        <v>5.79</v>
      </c>
      <c r="K71">
        <f>MES_EOD!AI71+MES_EOD!AJ71</f>
        <v>2.1800000000000002</v>
      </c>
      <c r="L71">
        <f>NDMC_EOD!AI71+NDMC_EOD!AJ71</f>
        <v>10.91</v>
      </c>
      <c r="M71">
        <f>TPDDL_EOD!AI71+TPDDL_EOD!AJ71</f>
        <v>6.94</v>
      </c>
      <c r="N71">
        <f t="shared" si="6"/>
        <v>36</v>
      </c>
      <c r="O71" s="154">
        <f t="shared" si="7"/>
        <v>0</v>
      </c>
      <c r="P71">
        <v>10.18</v>
      </c>
      <c r="Q71">
        <v>5.79</v>
      </c>
      <c r="R71">
        <v>2.1800000000000002</v>
      </c>
      <c r="S71">
        <v>10.91</v>
      </c>
      <c r="T71">
        <v>6.94</v>
      </c>
      <c r="U71" s="156">
        <f t="shared" si="8"/>
        <v>36</v>
      </c>
      <c r="V71" s="154">
        <f t="shared" si="9"/>
        <v>0</v>
      </c>
    </row>
    <row r="72" spans="1:22">
      <c r="A72" t="s">
        <v>114</v>
      </c>
      <c r="B72">
        <f>PPCL!D72</f>
        <v>187</v>
      </c>
      <c r="C72">
        <f>PPCL!E72</f>
        <v>0</v>
      </c>
      <c r="D72">
        <f>PPCL!O72</f>
        <v>36</v>
      </c>
      <c r="E72">
        <f>PPCL!P72</f>
        <v>0</v>
      </c>
      <c r="F72">
        <f t="shared" si="10"/>
        <v>187</v>
      </c>
      <c r="G72">
        <f t="shared" si="11"/>
        <v>36</v>
      </c>
      <c r="H72" s="154"/>
      <c r="I72">
        <f>BRPL_EOD!AI72+BRPL_EOD!AJ72</f>
        <v>10.18</v>
      </c>
      <c r="J72">
        <f>BYPL_EOD!AI72+BYPL_EOD!AJ72</f>
        <v>5.79</v>
      </c>
      <c r="K72">
        <f>MES_EOD!AI72+MES_EOD!AJ72</f>
        <v>2.1800000000000002</v>
      </c>
      <c r="L72">
        <f>NDMC_EOD!AI72+NDMC_EOD!AJ72</f>
        <v>10.91</v>
      </c>
      <c r="M72">
        <f>TPDDL_EOD!AI72+TPDDL_EOD!AJ72</f>
        <v>6.94</v>
      </c>
      <c r="N72">
        <f t="shared" si="6"/>
        <v>36</v>
      </c>
      <c r="O72" s="154">
        <f t="shared" si="7"/>
        <v>0</v>
      </c>
      <c r="P72">
        <v>10.18</v>
      </c>
      <c r="Q72">
        <v>5.79</v>
      </c>
      <c r="R72">
        <v>2.1800000000000002</v>
      </c>
      <c r="S72">
        <v>10.91</v>
      </c>
      <c r="T72">
        <v>6.94</v>
      </c>
      <c r="U72" s="156">
        <f t="shared" si="8"/>
        <v>36</v>
      </c>
      <c r="V72" s="154">
        <f t="shared" si="9"/>
        <v>0</v>
      </c>
    </row>
    <row r="73" spans="1:22">
      <c r="A73" t="s">
        <v>115</v>
      </c>
      <c r="B73">
        <f>PPCL!D73</f>
        <v>187</v>
      </c>
      <c r="C73">
        <f>PPCL!E73</f>
        <v>0</v>
      </c>
      <c r="D73">
        <f>PPCL!O73</f>
        <v>36</v>
      </c>
      <c r="E73">
        <f>PPCL!P73</f>
        <v>0</v>
      </c>
      <c r="F73">
        <f t="shared" si="10"/>
        <v>187</v>
      </c>
      <c r="G73">
        <f t="shared" si="11"/>
        <v>36</v>
      </c>
      <c r="H73" s="154"/>
      <c r="I73">
        <f>BRPL_EOD!AI73+BRPL_EOD!AJ73</f>
        <v>10.18</v>
      </c>
      <c r="J73">
        <f>BYPL_EOD!AI73+BYPL_EOD!AJ73</f>
        <v>5.79</v>
      </c>
      <c r="K73">
        <f>MES_EOD!AI73+MES_EOD!AJ73</f>
        <v>2.1800000000000002</v>
      </c>
      <c r="L73">
        <f>NDMC_EOD!AI73+NDMC_EOD!AJ73</f>
        <v>10.91</v>
      </c>
      <c r="M73">
        <f>TPDDL_EOD!AI73+TPDDL_EOD!AJ73</f>
        <v>6.94</v>
      </c>
      <c r="N73">
        <f t="shared" si="6"/>
        <v>36</v>
      </c>
      <c r="O73" s="154">
        <f t="shared" si="7"/>
        <v>0</v>
      </c>
      <c r="P73">
        <v>10.18</v>
      </c>
      <c r="Q73">
        <v>5.79</v>
      </c>
      <c r="R73">
        <v>2.1800000000000002</v>
      </c>
      <c r="S73">
        <v>10.91</v>
      </c>
      <c r="T73">
        <v>6.94</v>
      </c>
      <c r="U73" s="156">
        <f t="shared" si="8"/>
        <v>36</v>
      </c>
      <c r="V73" s="154">
        <f t="shared" si="9"/>
        <v>0</v>
      </c>
    </row>
    <row r="74" spans="1:22">
      <c r="A74" t="s">
        <v>116</v>
      </c>
      <c r="B74">
        <f>PPCL!D74</f>
        <v>187</v>
      </c>
      <c r="C74">
        <f>PPCL!E74</f>
        <v>0</v>
      </c>
      <c r="D74">
        <f>PPCL!O74</f>
        <v>36</v>
      </c>
      <c r="E74">
        <f>PPCL!P74</f>
        <v>0</v>
      </c>
      <c r="F74">
        <f t="shared" si="10"/>
        <v>187</v>
      </c>
      <c r="G74">
        <f t="shared" si="11"/>
        <v>36</v>
      </c>
      <c r="H74" s="154"/>
      <c r="I74">
        <f>BRPL_EOD!AI74+BRPL_EOD!AJ74</f>
        <v>10.18</v>
      </c>
      <c r="J74">
        <f>BYPL_EOD!AI74+BYPL_EOD!AJ74</f>
        <v>5.79</v>
      </c>
      <c r="K74">
        <f>MES_EOD!AI74+MES_EOD!AJ74</f>
        <v>2.1800000000000002</v>
      </c>
      <c r="L74">
        <f>NDMC_EOD!AI74+NDMC_EOD!AJ74</f>
        <v>10.91</v>
      </c>
      <c r="M74">
        <f>TPDDL_EOD!AI74+TPDDL_EOD!AJ74</f>
        <v>6.94</v>
      </c>
      <c r="N74">
        <f t="shared" si="6"/>
        <v>36</v>
      </c>
      <c r="O74" s="154">
        <f t="shared" si="7"/>
        <v>0</v>
      </c>
      <c r="P74">
        <v>10.18</v>
      </c>
      <c r="Q74">
        <v>5.79</v>
      </c>
      <c r="R74">
        <v>2.1800000000000002</v>
      </c>
      <c r="S74">
        <v>10.91</v>
      </c>
      <c r="T74">
        <v>6.94</v>
      </c>
      <c r="U74" s="156">
        <f t="shared" si="8"/>
        <v>36</v>
      </c>
      <c r="V74" s="154">
        <f t="shared" si="9"/>
        <v>0</v>
      </c>
    </row>
    <row r="75" spans="1:22">
      <c r="A75" t="s">
        <v>117</v>
      </c>
      <c r="B75">
        <f>PPCL!D75</f>
        <v>187</v>
      </c>
      <c r="C75">
        <f>PPCL!E75</f>
        <v>0</v>
      </c>
      <c r="D75">
        <f>PPCL!O75</f>
        <v>38</v>
      </c>
      <c r="E75">
        <f>PPCL!P75</f>
        <v>0</v>
      </c>
      <c r="F75">
        <f t="shared" si="10"/>
        <v>187</v>
      </c>
      <c r="G75">
        <f t="shared" si="11"/>
        <v>38</v>
      </c>
      <c r="H75" s="154"/>
      <c r="I75">
        <f>BRPL_EOD!AI75+BRPL_EOD!AJ75</f>
        <v>10.75</v>
      </c>
      <c r="J75">
        <f>BYPL_EOD!AI75+BYPL_EOD!AJ75</f>
        <v>6.11</v>
      </c>
      <c r="K75">
        <f>MES_EOD!AI75+MES_EOD!AJ75</f>
        <v>2.2999999999999998</v>
      </c>
      <c r="L75">
        <f>NDMC_EOD!AI75+NDMC_EOD!AJ75</f>
        <v>11.51</v>
      </c>
      <c r="M75">
        <f>TPDDL_EOD!AI75+TPDDL_EOD!AJ75</f>
        <v>7.33</v>
      </c>
      <c r="N75">
        <f t="shared" si="6"/>
        <v>38</v>
      </c>
      <c r="O75" s="154">
        <f t="shared" si="7"/>
        <v>0</v>
      </c>
      <c r="P75">
        <v>10.75</v>
      </c>
      <c r="Q75">
        <v>6.11</v>
      </c>
      <c r="R75">
        <v>2.2999999999999998</v>
      </c>
      <c r="S75">
        <v>11.51</v>
      </c>
      <c r="T75">
        <v>7.33</v>
      </c>
      <c r="U75" s="156">
        <f t="shared" si="8"/>
        <v>38</v>
      </c>
      <c r="V75" s="154">
        <f t="shared" si="9"/>
        <v>0</v>
      </c>
    </row>
    <row r="76" spans="1:22">
      <c r="A76" t="s">
        <v>118</v>
      </c>
      <c r="B76">
        <f>PPCL!D76</f>
        <v>187</v>
      </c>
      <c r="C76">
        <f>PPCL!E76</f>
        <v>0</v>
      </c>
      <c r="D76">
        <f>PPCL!O76</f>
        <v>38</v>
      </c>
      <c r="E76">
        <f>PPCL!P76</f>
        <v>0</v>
      </c>
      <c r="F76">
        <f t="shared" si="10"/>
        <v>187</v>
      </c>
      <c r="G76">
        <f t="shared" si="11"/>
        <v>38</v>
      </c>
      <c r="H76" s="154"/>
      <c r="I76">
        <f>BRPL_EOD!AI76+BRPL_EOD!AJ76</f>
        <v>10.75</v>
      </c>
      <c r="J76">
        <f>BYPL_EOD!AI76+BYPL_EOD!AJ76</f>
        <v>6.11</v>
      </c>
      <c r="K76">
        <f>MES_EOD!AI76+MES_EOD!AJ76</f>
        <v>2.2999999999999998</v>
      </c>
      <c r="L76">
        <f>NDMC_EOD!AI76+NDMC_EOD!AJ76</f>
        <v>11.51</v>
      </c>
      <c r="M76">
        <f>TPDDL_EOD!AI76+TPDDL_EOD!AJ76</f>
        <v>7.33</v>
      </c>
      <c r="N76">
        <f t="shared" si="6"/>
        <v>38</v>
      </c>
      <c r="O76" s="154">
        <f t="shared" si="7"/>
        <v>0</v>
      </c>
      <c r="P76">
        <v>10.75</v>
      </c>
      <c r="Q76">
        <v>6.11</v>
      </c>
      <c r="R76">
        <v>2.2999999999999998</v>
      </c>
      <c r="S76">
        <v>11.51</v>
      </c>
      <c r="T76">
        <v>7.33</v>
      </c>
      <c r="U76" s="156">
        <f t="shared" si="8"/>
        <v>38</v>
      </c>
      <c r="V76" s="154">
        <f t="shared" si="9"/>
        <v>0</v>
      </c>
    </row>
    <row r="77" spans="1:22">
      <c r="A77" t="s">
        <v>119</v>
      </c>
      <c r="B77">
        <f>PPCL!D77</f>
        <v>187</v>
      </c>
      <c r="C77">
        <f>PPCL!E77</f>
        <v>0</v>
      </c>
      <c r="D77">
        <f>PPCL!O77</f>
        <v>38</v>
      </c>
      <c r="E77">
        <f>PPCL!P77</f>
        <v>0</v>
      </c>
      <c r="F77">
        <f t="shared" si="10"/>
        <v>187</v>
      </c>
      <c r="G77">
        <f t="shared" si="11"/>
        <v>38</v>
      </c>
      <c r="H77" s="154"/>
      <c r="I77">
        <f>BRPL_EOD!AI77+BRPL_EOD!AJ77</f>
        <v>10.75</v>
      </c>
      <c r="J77">
        <f>BYPL_EOD!AI77+BYPL_EOD!AJ77</f>
        <v>6.11</v>
      </c>
      <c r="K77">
        <f>MES_EOD!AI77+MES_EOD!AJ77</f>
        <v>2.2999999999999998</v>
      </c>
      <c r="L77">
        <f>NDMC_EOD!AI77+NDMC_EOD!AJ77</f>
        <v>11.51</v>
      </c>
      <c r="M77">
        <f>TPDDL_EOD!AI77+TPDDL_EOD!AJ77</f>
        <v>7.33</v>
      </c>
      <c r="N77">
        <f t="shared" si="6"/>
        <v>38</v>
      </c>
      <c r="O77" s="154">
        <f t="shared" si="7"/>
        <v>0</v>
      </c>
      <c r="P77">
        <v>10.75</v>
      </c>
      <c r="Q77">
        <v>6.11</v>
      </c>
      <c r="R77">
        <v>2.2999999999999998</v>
      </c>
      <c r="S77">
        <v>11.51</v>
      </c>
      <c r="T77">
        <v>7.33</v>
      </c>
      <c r="U77" s="156">
        <f t="shared" si="8"/>
        <v>38</v>
      </c>
      <c r="V77" s="154">
        <f t="shared" si="9"/>
        <v>0</v>
      </c>
    </row>
    <row r="78" spans="1:22">
      <c r="A78" t="s">
        <v>120</v>
      </c>
      <c r="B78">
        <f>PPCL!D78</f>
        <v>187</v>
      </c>
      <c r="C78">
        <f>PPCL!E78</f>
        <v>0</v>
      </c>
      <c r="D78">
        <f>PPCL!O78</f>
        <v>38</v>
      </c>
      <c r="E78">
        <f>PPCL!P78</f>
        <v>0</v>
      </c>
      <c r="F78">
        <f t="shared" si="10"/>
        <v>187</v>
      </c>
      <c r="G78">
        <f t="shared" si="11"/>
        <v>38</v>
      </c>
      <c r="H78" s="154"/>
      <c r="I78">
        <f>BRPL_EOD!AI78+BRPL_EOD!AJ78</f>
        <v>10.75</v>
      </c>
      <c r="J78">
        <f>BYPL_EOD!AI78+BYPL_EOD!AJ78</f>
        <v>6.11</v>
      </c>
      <c r="K78">
        <f>MES_EOD!AI78+MES_EOD!AJ78</f>
        <v>2.2999999999999998</v>
      </c>
      <c r="L78">
        <f>NDMC_EOD!AI78+NDMC_EOD!AJ78</f>
        <v>11.51</v>
      </c>
      <c r="M78">
        <f>TPDDL_EOD!AI78+TPDDL_EOD!AJ78</f>
        <v>7.33</v>
      </c>
      <c r="N78">
        <f t="shared" si="6"/>
        <v>38</v>
      </c>
      <c r="O78" s="154">
        <f t="shared" si="7"/>
        <v>0</v>
      </c>
      <c r="P78">
        <v>10.75</v>
      </c>
      <c r="Q78">
        <v>6.11</v>
      </c>
      <c r="R78">
        <v>2.2999999999999998</v>
      </c>
      <c r="S78">
        <v>11.51</v>
      </c>
      <c r="T78">
        <v>7.33</v>
      </c>
      <c r="U78" s="156">
        <f t="shared" si="8"/>
        <v>38</v>
      </c>
      <c r="V78" s="154">
        <f t="shared" si="9"/>
        <v>0</v>
      </c>
    </row>
    <row r="79" spans="1:22">
      <c r="A79" t="s">
        <v>121</v>
      </c>
      <c r="B79">
        <f>PPCL!D79</f>
        <v>187</v>
      </c>
      <c r="C79">
        <f>PPCL!E79</f>
        <v>0</v>
      </c>
      <c r="D79">
        <f>PPCL!O79</f>
        <v>38</v>
      </c>
      <c r="E79">
        <f>PPCL!P79</f>
        <v>0</v>
      </c>
      <c r="F79">
        <f t="shared" si="10"/>
        <v>187</v>
      </c>
      <c r="G79">
        <f t="shared" si="11"/>
        <v>38</v>
      </c>
      <c r="H79" s="154"/>
      <c r="I79">
        <f>BRPL_EOD!AI79+BRPL_EOD!AJ79</f>
        <v>10.75</v>
      </c>
      <c r="J79">
        <f>BYPL_EOD!AI79+BYPL_EOD!AJ79</f>
        <v>6.11</v>
      </c>
      <c r="K79">
        <f>MES_EOD!AI79+MES_EOD!AJ79</f>
        <v>2.2999999999999998</v>
      </c>
      <c r="L79">
        <f>NDMC_EOD!AI79+NDMC_EOD!AJ79</f>
        <v>11.51</v>
      </c>
      <c r="M79">
        <f>TPDDL_EOD!AI79+TPDDL_EOD!AJ79</f>
        <v>7.33</v>
      </c>
      <c r="N79">
        <f t="shared" si="6"/>
        <v>38</v>
      </c>
      <c r="O79" s="154">
        <f t="shared" si="7"/>
        <v>0</v>
      </c>
      <c r="P79">
        <v>10.75</v>
      </c>
      <c r="Q79">
        <v>6.11</v>
      </c>
      <c r="R79">
        <v>2.2999999999999998</v>
      </c>
      <c r="S79">
        <v>11.51</v>
      </c>
      <c r="T79">
        <v>7.33</v>
      </c>
      <c r="U79" s="156">
        <f t="shared" si="8"/>
        <v>38</v>
      </c>
      <c r="V79" s="154">
        <f t="shared" si="9"/>
        <v>0</v>
      </c>
    </row>
    <row r="80" spans="1:22">
      <c r="A80" t="s">
        <v>122</v>
      </c>
      <c r="B80">
        <f>PPCL!D80</f>
        <v>187</v>
      </c>
      <c r="C80">
        <f>PPCL!E80</f>
        <v>0</v>
      </c>
      <c r="D80">
        <f>PPCL!O80</f>
        <v>38</v>
      </c>
      <c r="E80">
        <f>PPCL!P80</f>
        <v>0</v>
      </c>
      <c r="F80">
        <f t="shared" si="10"/>
        <v>187</v>
      </c>
      <c r="G80">
        <f t="shared" si="11"/>
        <v>38</v>
      </c>
      <c r="H80" s="154"/>
      <c r="I80">
        <f>BRPL_EOD!AI80+BRPL_EOD!AJ80</f>
        <v>10.75</v>
      </c>
      <c r="J80">
        <f>BYPL_EOD!AI80+BYPL_EOD!AJ80</f>
        <v>6.11</v>
      </c>
      <c r="K80">
        <f>MES_EOD!AI80+MES_EOD!AJ80</f>
        <v>2.2999999999999998</v>
      </c>
      <c r="L80">
        <f>NDMC_EOD!AI80+NDMC_EOD!AJ80</f>
        <v>11.51</v>
      </c>
      <c r="M80">
        <f>TPDDL_EOD!AI80+TPDDL_EOD!AJ80</f>
        <v>7.33</v>
      </c>
      <c r="N80">
        <f t="shared" si="6"/>
        <v>38</v>
      </c>
      <c r="O80" s="154">
        <f t="shared" si="7"/>
        <v>0</v>
      </c>
      <c r="P80">
        <v>10.75</v>
      </c>
      <c r="Q80">
        <v>6.11</v>
      </c>
      <c r="R80">
        <v>2.2999999999999998</v>
      </c>
      <c r="S80">
        <v>11.51</v>
      </c>
      <c r="T80">
        <v>7.33</v>
      </c>
      <c r="U80" s="156">
        <f t="shared" si="8"/>
        <v>38</v>
      </c>
      <c r="V80" s="154">
        <f t="shared" si="9"/>
        <v>0</v>
      </c>
    </row>
    <row r="81" spans="1:22">
      <c r="A81" t="s">
        <v>123</v>
      </c>
      <c r="B81">
        <f>PPCL!D81</f>
        <v>187</v>
      </c>
      <c r="C81">
        <f>PPCL!E81</f>
        <v>0</v>
      </c>
      <c r="D81">
        <f>PPCL!O81</f>
        <v>38</v>
      </c>
      <c r="E81">
        <f>PPCL!P81</f>
        <v>0</v>
      </c>
      <c r="F81">
        <f t="shared" si="10"/>
        <v>187</v>
      </c>
      <c r="G81">
        <f t="shared" si="11"/>
        <v>38</v>
      </c>
      <c r="H81" s="154"/>
      <c r="I81">
        <f>BRPL_EOD!AI81+BRPL_EOD!AJ81</f>
        <v>10.75</v>
      </c>
      <c r="J81">
        <f>BYPL_EOD!AI81+BYPL_EOD!AJ81</f>
        <v>6.11</v>
      </c>
      <c r="K81">
        <f>MES_EOD!AI81+MES_EOD!AJ81</f>
        <v>2.2999999999999998</v>
      </c>
      <c r="L81">
        <f>NDMC_EOD!AI81+NDMC_EOD!AJ81</f>
        <v>11.51</v>
      </c>
      <c r="M81">
        <f>TPDDL_EOD!AI81+TPDDL_EOD!AJ81</f>
        <v>7.33</v>
      </c>
      <c r="N81">
        <f t="shared" si="6"/>
        <v>38</v>
      </c>
      <c r="O81" s="154">
        <f t="shared" si="7"/>
        <v>0</v>
      </c>
      <c r="P81">
        <v>10.75</v>
      </c>
      <c r="Q81">
        <v>6.11</v>
      </c>
      <c r="R81">
        <v>2.2999999999999998</v>
      </c>
      <c r="S81">
        <v>11.51</v>
      </c>
      <c r="T81">
        <v>7.33</v>
      </c>
      <c r="U81" s="156">
        <f t="shared" si="8"/>
        <v>38</v>
      </c>
      <c r="V81" s="154">
        <f t="shared" si="9"/>
        <v>0</v>
      </c>
    </row>
    <row r="82" spans="1:22">
      <c r="A82" t="s">
        <v>124</v>
      </c>
      <c r="B82">
        <f>PPCL!D82</f>
        <v>187</v>
      </c>
      <c r="C82">
        <f>PPCL!E82</f>
        <v>0</v>
      </c>
      <c r="D82">
        <f>PPCL!O82</f>
        <v>38</v>
      </c>
      <c r="E82">
        <f>PPCL!P82</f>
        <v>0</v>
      </c>
      <c r="F82">
        <f t="shared" si="10"/>
        <v>187</v>
      </c>
      <c r="G82">
        <f t="shared" si="11"/>
        <v>38</v>
      </c>
      <c r="H82" s="154"/>
      <c r="I82">
        <f>BRPL_EOD!AI82+BRPL_EOD!AJ82</f>
        <v>10.75</v>
      </c>
      <c r="J82">
        <f>BYPL_EOD!AI82+BYPL_EOD!AJ82</f>
        <v>6.11</v>
      </c>
      <c r="K82">
        <f>MES_EOD!AI82+MES_EOD!AJ82</f>
        <v>2.2999999999999998</v>
      </c>
      <c r="L82">
        <f>NDMC_EOD!AI82+NDMC_EOD!AJ82</f>
        <v>11.51</v>
      </c>
      <c r="M82">
        <f>TPDDL_EOD!AI82+TPDDL_EOD!AJ82</f>
        <v>7.33</v>
      </c>
      <c r="N82">
        <f t="shared" si="6"/>
        <v>38</v>
      </c>
      <c r="O82" s="154">
        <f t="shared" si="7"/>
        <v>0</v>
      </c>
      <c r="P82">
        <v>10.75</v>
      </c>
      <c r="Q82">
        <v>6.11</v>
      </c>
      <c r="R82">
        <v>2.2999999999999998</v>
      </c>
      <c r="S82">
        <v>11.51</v>
      </c>
      <c r="T82">
        <v>7.33</v>
      </c>
      <c r="U82" s="156">
        <f t="shared" si="8"/>
        <v>38</v>
      </c>
      <c r="V82" s="154">
        <f t="shared" si="9"/>
        <v>0</v>
      </c>
    </row>
    <row r="83" spans="1:22">
      <c r="A83" t="s">
        <v>125</v>
      </c>
      <c r="B83">
        <f>PPCL!D83</f>
        <v>187</v>
      </c>
      <c r="C83">
        <f>PPCL!E83</f>
        <v>0</v>
      </c>
      <c r="D83">
        <f>PPCL!O83</f>
        <v>39</v>
      </c>
      <c r="E83">
        <f>PPCL!P83</f>
        <v>0</v>
      </c>
      <c r="F83">
        <f t="shared" si="10"/>
        <v>187</v>
      </c>
      <c r="G83">
        <f t="shared" si="11"/>
        <v>39</v>
      </c>
      <c r="H83" s="154"/>
      <c r="I83">
        <f>BRPL_EOD!AI83+BRPL_EOD!AJ83</f>
        <v>10.75</v>
      </c>
      <c r="J83">
        <f>BYPL_EOD!AI83+BYPL_EOD!AJ83</f>
        <v>6.11</v>
      </c>
      <c r="K83">
        <f>MES_EOD!AI83+MES_EOD!AJ83</f>
        <v>2.2999999999999998</v>
      </c>
      <c r="L83">
        <f>NDMC_EOD!AI83+NDMC_EOD!AJ83</f>
        <v>11.51</v>
      </c>
      <c r="M83">
        <f>TPDDL_EOD!AI83+TPDDL_EOD!AJ83</f>
        <v>7.33</v>
      </c>
      <c r="N83">
        <f t="shared" si="6"/>
        <v>38</v>
      </c>
      <c r="O83" s="154">
        <f t="shared" si="7"/>
        <v>1</v>
      </c>
      <c r="P83">
        <v>11.032894736842104</v>
      </c>
      <c r="Q83">
        <v>6.2707894736842107</v>
      </c>
      <c r="R83">
        <v>2.3605263157894734</v>
      </c>
      <c r="S83">
        <v>11.812894736842106</v>
      </c>
      <c r="T83">
        <v>7.5228947368421055</v>
      </c>
      <c r="U83" s="156">
        <f t="shared" si="8"/>
        <v>39</v>
      </c>
      <c r="V83" s="154">
        <f t="shared" si="9"/>
        <v>0</v>
      </c>
    </row>
    <row r="84" spans="1:22">
      <c r="A84" t="s">
        <v>126</v>
      </c>
      <c r="B84">
        <f>PPCL!D84</f>
        <v>187</v>
      </c>
      <c r="C84">
        <f>PPCL!E84</f>
        <v>0</v>
      </c>
      <c r="D84">
        <f>PPCL!O84</f>
        <v>39</v>
      </c>
      <c r="E84">
        <f>PPCL!P84</f>
        <v>0</v>
      </c>
      <c r="F84">
        <f t="shared" si="10"/>
        <v>187</v>
      </c>
      <c r="G84">
        <f t="shared" si="11"/>
        <v>39</v>
      </c>
      <c r="H84" s="154"/>
      <c r="I84">
        <f>BRPL_EOD!AI84+BRPL_EOD!AJ84</f>
        <v>10.75</v>
      </c>
      <c r="J84">
        <f>BYPL_EOD!AI84+BYPL_EOD!AJ84</f>
        <v>6.11</v>
      </c>
      <c r="K84">
        <f>MES_EOD!AI84+MES_EOD!AJ84</f>
        <v>2.2999999999999998</v>
      </c>
      <c r="L84">
        <f>NDMC_EOD!AI84+NDMC_EOD!AJ84</f>
        <v>11.51</v>
      </c>
      <c r="M84">
        <f>TPDDL_EOD!AI84+TPDDL_EOD!AJ84</f>
        <v>7.33</v>
      </c>
      <c r="N84">
        <f t="shared" si="6"/>
        <v>38</v>
      </c>
      <c r="O84" s="154">
        <f t="shared" si="7"/>
        <v>1</v>
      </c>
      <c r="P84">
        <v>11.032894736842104</v>
      </c>
      <c r="Q84">
        <v>6.2707894736842107</v>
      </c>
      <c r="R84">
        <v>2.3605263157894734</v>
      </c>
      <c r="S84">
        <v>11.812894736842106</v>
      </c>
      <c r="T84">
        <v>7.5228947368421055</v>
      </c>
      <c r="U84" s="156">
        <f t="shared" si="8"/>
        <v>39</v>
      </c>
      <c r="V84" s="154">
        <f t="shared" si="9"/>
        <v>0</v>
      </c>
    </row>
    <row r="85" spans="1:22">
      <c r="A85" t="s">
        <v>127</v>
      </c>
      <c r="B85">
        <f>PPCL!D85</f>
        <v>187</v>
      </c>
      <c r="C85">
        <f>PPCL!E85</f>
        <v>0</v>
      </c>
      <c r="D85">
        <f>PPCL!O85</f>
        <v>39</v>
      </c>
      <c r="E85">
        <f>PPCL!P85</f>
        <v>0</v>
      </c>
      <c r="F85">
        <f t="shared" si="10"/>
        <v>187</v>
      </c>
      <c r="G85">
        <f t="shared" si="11"/>
        <v>39</v>
      </c>
      <c r="H85" s="154"/>
      <c r="I85">
        <f>BRPL_EOD!AI85+BRPL_EOD!AJ85</f>
        <v>11.03</v>
      </c>
      <c r="J85">
        <f>BYPL_EOD!AI85+BYPL_EOD!AJ85</f>
        <v>6.27</v>
      </c>
      <c r="K85">
        <f>MES_EOD!AI85+MES_EOD!AJ85</f>
        <v>2.36</v>
      </c>
      <c r="L85">
        <f>NDMC_EOD!AI85+NDMC_EOD!AJ85</f>
        <v>11.82</v>
      </c>
      <c r="M85">
        <f>TPDDL_EOD!AI85+TPDDL_EOD!AJ85</f>
        <v>7.52</v>
      </c>
      <c r="N85">
        <f t="shared" si="6"/>
        <v>39</v>
      </c>
      <c r="O85" s="154">
        <f t="shared" si="7"/>
        <v>0</v>
      </c>
      <c r="P85">
        <v>11.03</v>
      </c>
      <c r="Q85">
        <v>6.27</v>
      </c>
      <c r="R85">
        <v>2.36</v>
      </c>
      <c r="S85">
        <v>11.82</v>
      </c>
      <c r="T85">
        <v>7.52</v>
      </c>
      <c r="U85" s="156">
        <f t="shared" si="8"/>
        <v>39</v>
      </c>
      <c r="V85" s="154">
        <f t="shared" si="9"/>
        <v>0</v>
      </c>
    </row>
    <row r="86" spans="1:22">
      <c r="A86" t="s">
        <v>128</v>
      </c>
      <c r="B86">
        <f>PPCL!D86</f>
        <v>187</v>
      </c>
      <c r="C86">
        <f>PPCL!E86</f>
        <v>0</v>
      </c>
      <c r="D86">
        <f>PPCL!O86</f>
        <v>39</v>
      </c>
      <c r="E86">
        <f>PPCL!P86</f>
        <v>0</v>
      </c>
      <c r="F86">
        <f t="shared" si="10"/>
        <v>187</v>
      </c>
      <c r="G86">
        <f t="shared" si="11"/>
        <v>39</v>
      </c>
      <c r="H86" s="154"/>
      <c r="I86">
        <f>BRPL_EOD!AI86+BRPL_EOD!AJ86</f>
        <v>11.03</v>
      </c>
      <c r="J86">
        <f>BYPL_EOD!AI86+BYPL_EOD!AJ86</f>
        <v>6.27</v>
      </c>
      <c r="K86">
        <f>MES_EOD!AI86+MES_EOD!AJ86</f>
        <v>2.36</v>
      </c>
      <c r="L86">
        <f>NDMC_EOD!AI86+NDMC_EOD!AJ86</f>
        <v>11.82</v>
      </c>
      <c r="M86">
        <f>TPDDL_EOD!AI86+TPDDL_EOD!AJ86</f>
        <v>7.52</v>
      </c>
      <c r="N86">
        <f t="shared" si="6"/>
        <v>39</v>
      </c>
      <c r="O86" s="154">
        <f t="shared" si="7"/>
        <v>0</v>
      </c>
      <c r="P86">
        <v>11.03</v>
      </c>
      <c r="Q86">
        <v>6.27</v>
      </c>
      <c r="R86">
        <v>2.36</v>
      </c>
      <c r="S86">
        <v>11.82</v>
      </c>
      <c r="T86">
        <v>7.52</v>
      </c>
      <c r="U86" s="156">
        <f t="shared" si="8"/>
        <v>39</v>
      </c>
      <c r="V86" s="154">
        <f t="shared" si="9"/>
        <v>0</v>
      </c>
    </row>
    <row r="87" spans="1:22">
      <c r="A87" t="s">
        <v>129</v>
      </c>
      <c r="B87">
        <f>PPCL!D87</f>
        <v>187</v>
      </c>
      <c r="C87">
        <f>PPCL!E87</f>
        <v>0</v>
      </c>
      <c r="D87">
        <f>PPCL!O87</f>
        <v>39</v>
      </c>
      <c r="E87">
        <f>PPCL!P87</f>
        <v>0</v>
      </c>
      <c r="F87">
        <f t="shared" si="10"/>
        <v>187</v>
      </c>
      <c r="G87">
        <f t="shared" si="11"/>
        <v>39</v>
      </c>
      <c r="H87" s="154"/>
      <c r="I87">
        <f>BRPL_EOD!AI87+BRPL_EOD!AJ87</f>
        <v>11.03</v>
      </c>
      <c r="J87">
        <f>BYPL_EOD!AI87+BYPL_EOD!AJ87</f>
        <v>6.27</v>
      </c>
      <c r="K87">
        <f>MES_EOD!AI87+MES_EOD!AJ87</f>
        <v>2.36</v>
      </c>
      <c r="L87">
        <f>NDMC_EOD!AI87+NDMC_EOD!AJ87</f>
        <v>11.82</v>
      </c>
      <c r="M87">
        <f>TPDDL_EOD!AI87+TPDDL_EOD!AJ87</f>
        <v>7.52</v>
      </c>
      <c r="N87">
        <f t="shared" si="6"/>
        <v>39</v>
      </c>
      <c r="O87" s="154">
        <f t="shared" si="7"/>
        <v>0</v>
      </c>
      <c r="P87">
        <v>11.03</v>
      </c>
      <c r="Q87">
        <v>6.27</v>
      </c>
      <c r="R87">
        <v>2.36</v>
      </c>
      <c r="S87">
        <v>11.82</v>
      </c>
      <c r="T87">
        <v>7.52</v>
      </c>
      <c r="U87" s="156">
        <f t="shared" si="8"/>
        <v>39</v>
      </c>
      <c r="V87" s="154">
        <f t="shared" si="9"/>
        <v>0</v>
      </c>
    </row>
    <row r="88" spans="1:22">
      <c r="A88" t="s">
        <v>130</v>
      </c>
      <c r="B88">
        <f>PPCL!D88</f>
        <v>187</v>
      </c>
      <c r="C88">
        <f>PPCL!E88</f>
        <v>0</v>
      </c>
      <c r="D88">
        <f>PPCL!O88</f>
        <v>39</v>
      </c>
      <c r="E88">
        <f>PPCL!P88</f>
        <v>0</v>
      </c>
      <c r="F88">
        <f t="shared" si="10"/>
        <v>187</v>
      </c>
      <c r="G88">
        <f t="shared" si="11"/>
        <v>39</v>
      </c>
      <c r="H88" s="154"/>
      <c r="I88">
        <f>BRPL_EOD!AI88+BRPL_EOD!AJ88</f>
        <v>11.03</v>
      </c>
      <c r="J88">
        <f>BYPL_EOD!AI88+BYPL_EOD!AJ88</f>
        <v>6.27</v>
      </c>
      <c r="K88">
        <f>MES_EOD!AI88+MES_EOD!AJ88</f>
        <v>2.36</v>
      </c>
      <c r="L88">
        <f>NDMC_EOD!AI88+NDMC_EOD!AJ88</f>
        <v>11.82</v>
      </c>
      <c r="M88">
        <f>TPDDL_EOD!AI88+TPDDL_EOD!AJ88</f>
        <v>7.52</v>
      </c>
      <c r="N88">
        <f t="shared" si="6"/>
        <v>39</v>
      </c>
      <c r="O88" s="154">
        <f t="shared" si="7"/>
        <v>0</v>
      </c>
      <c r="P88">
        <v>11.03</v>
      </c>
      <c r="Q88">
        <v>6.27</v>
      </c>
      <c r="R88">
        <v>2.36</v>
      </c>
      <c r="S88">
        <v>11.82</v>
      </c>
      <c r="T88">
        <v>7.52</v>
      </c>
      <c r="U88" s="156">
        <f t="shared" si="8"/>
        <v>39</v>
      </c>
      <c r="V88" s="154">
        <f t="shared" si="9"/>
        <v>0</v>
      </c>
    </row>
    <row r="89" spans="1:22">
      <c r="A89" t="s">
        <v>131</v>
      </c>
      <c r="B89">
        <f>PPCL!D89</f>
        <v>187</v>
      </c>
      <c r="C89">
        <f>PPCL!E89</f>
        <v>0</v>
      </c>
      <c r="D89">
        <f>PPCL!O89</f>
        <v>39</v>
      </c>
      <c r="E89">
        <f>PPCL!P89</f>
        <v>0</v>
      </c>
      <c r="F89">
        <f t="shared" si="10"/>
        <v>187</v>
      </c>
      <c r="G89">
        <f t="shared" si="11"/>
        <v>39</v>
      </c>
      <c r="H89" s="154"/>
      <c r="I89">
        <f>BRPL_EOD!AI89+BRPL_EOD!AJ89</f>
        <v>11.03</v>
      </c>
      <c r="J89">
        <f>BYPL_EOD!AI89+BYPL_EOD!AJ89</f>
        <v>6.27</v>
      </c>
      <c r="K89">
        <f>MES_EOD!AI89+MES_EOD!AJ89</f>
        <v>2.36</v>
      </c>
      <c r="L89">
        <f>NDMC_EOD!AI89+NDMC_EOD!AJ89</f>
        <v>11.82</v>
      </c>
      <c r="M89">
        <f>TPDDL_EOD!AI89+TPDDL_EOD!AJ89</f>
        <v>7.52</v>
      </c>
      <c r="N89">
        <f t="shared" si="6"/>
        <v>39</v>
      </c>
      <c r="O89" s="154">
        <f t="shared" si="7"/>
        <v>0</v>
      </c>
      <c r="P89">
        <v>11.03</v>
      </c>
      <c r="Q89">
        <v>6.27</v>
      </c>
      <c r="R89">
        <v>2.36</v>
      </c>
      <c r="S89">
        <v>11.82</v>
      </c>
      <c r="T89">
        <v>7.52</v>
      </c>
      <c r="U89" s="156">
        <f t="shared" si="8"/>
        <v>39</v>
      </c>
      <c r="V89" s="154">
        <f t="shared" si="9"/>
        <v>0</v>
      </c>
    </row>
    <row r="90" spans="1:22">
      <c r="A90" t="s">
        <v>132</v>
      </c>
      <c r="B90">
        <f>PPCL!D90</f>
        <v>187</v>
      </c>
      <c r="C90">
        <f>PPCL!E90</f>
        <v>0</v>
      </c>
      <c r="D90">
        <f>PPCL!O90</f>
        <v>39</v>
      </c>
      <c r="E90">
        <f>PPCL!P90</f>
        <v>0</v>
      </c>
      <c r="F90">
        <f t="shared" si="10"/>
        <v>187</v>
      </c>
      <c r="G90">
        <f t="shared" si="11"/>
        <v>39</v>
      </c>
      <c r="H90" s="154"/>
      <c r="I90">
        <f>BRPL_EOD!AI90+BRPL_EOD!AJ90</f>
        <v>11.03</v>
      </c>
      <c r="J90">
        <f>BYPL_EOD!AI90+BYPL_EOD!AJ90</f>
        <v>6.27</v>
      </c>
      <c r="K90">
        <f>MES_EOD!AI90+MES_EOD!AJ90</f>
        <v>2.36</v>
      </c>
      <c r="L90">
        <f>NDMC_EOD!AI90+NDMC_EOD!AJ90</f>
        <v>11.82</v>
      </c>
      <c r="M90">
        <f>TPDDL_EOD!AI90+TPDDL_EOD!AJ90</f>
        <v>7.52</v>
      </c>
      <c r="N90">
        <f t="shared" si="6"/>
        <v>39</v>
      </c>
      <c r="O90" s="154">
        <f t="shared" si="7"/>
        <v>0</v>
      </c>
      <c r="P90">
        <v>11.03</v>
      </c>
      <c r="Q90">
        <v>6.27</v>
      </c>
      <c r="R90">
        <v>2.36</v>
      </c>
      <c r="S90">
        <v>11.82</v>
      </c>
      <c r="T90">
        <v>7.52</v>
      </c>
      <c r="U90" s="156">
        <f t="shared" si="8"/>
        <v>39</v>
      </c>
      <c r="V90" s="154">
        <f t="shared" si="9"/>
        <v>0</v>
      </c>
    </row>
    <row r="91" spans="1:22">
      <c r="A91" t="s">
        <v>133</v>
      </c>
      <c r="B91">
        <f>PPCL!D91</f>
        <v>187</v>
      </c>
      <c r="C91">
        <f>PPCL!E91</f>
        <v>0</v>
      </c>
      <c r="D91">
        <f>PPCL!O91</f>
        <v>39</v>
      </c>
      <c r="E91">
        <f>PPCL!P91</f>
        <v>0</v>
      </c>
      <c r="F91">
        <f t="shared" si="10"/>
        <v>187</v>
      </c>
      <c r="G91">
        <f t="shared" si="11"/>
        <v>39</v>
      </c>
      <c r="H91" s="154"/>
      <c r="I91">
        <f>BRPL_EOD!AI91+BRPL_EOD!AJ91</f>
        <v>11.03</v>
      </c>
      <c r="J91">
        <f>BYPL_EOD!AI91+BYPL_EOD!AJ91</f>
        <v>6.27</v>
      </c>
      <c r="K91">
        <f>MES_EOD!AI91+MES_EOD!AJ91</f>
        <v>2.36</v>
      </c>
      <c r="L91">
        <f>NDMC_EOD!AI91+NDMC_EOD!AJ91</f>
        <v>11.82</v>
      </c>
      <c r="M91">
        <f>TPDDL_EOD!AI91+TPDDL_EOD!AJ91</f>
        <v>7.52</v>
      </c>
      <c r="N91">
        <f t="shared" si="6"/>
        <v>39</v>
      </c>
      <c r="O91" s="154">
        <f t="shared" si="7"/>
        <v>0</v>
      </c>
      <c r="P91">
        <v>11.03</v>
      </c>
      <c r="Q91">
        <v>6.27</v>
      </c>
      <c r="R91">
        <v>2.36</v>
      </c>
      <c r="S91">
        <v>11.82</v>
      </c>
      <c r="T91">
        <v>7.52</v>
      </c>
      <c r="U91" s="156">
        <f t="shared" si="8"/>
        <v>39</v>
      </c>
      <c r="V91" s="154">
        <f t="shared" si="9"/>
        <v>0</v>
      </c>
    </row>
    <row r="92" spans="1:22">
      <c r="A92" t="s">
        <v>134</v>
      </c>
      <c r="B92">
        <f>PPCL!D92</f>
        <v>187</v>
      </c>
      <c r="C92">
        <f>PPCL!E92</f>
        <v>0</v>
      </c>
      <c r="D92">
        <f>PPCL!O92</f>
        <v>39</v>
      </c>
      <c r="E92">
        <f>PPCL!P92</f>
        <v>0</v>
      </c>
      <c r="F92">
        <f t="shared" si="10"/>
        <v>187</v>
      </c>
      <c r="G92">
        <f t="shared" si="11"/>
        <v>39</v>
      </c>
      <c r="H92" s="154"/>
      <c r="I92">
        <f>BRPL_EOD!AI92+BRPL_EOD!AJ92</f>
        <v>11.03</v>
      </c>
      <c r="J92">
        <f>BYPL_EOD!AI92+BYPL_EOD!AJ92</f>
        <v>6.27</v>
      </c>
      <c r="K92">
        <f>MES_EOD!AI92+MES_EOD!AJ92</f>
        <v>2.36</v>
      </c>
      <c r="L92">
        <f>NDMC_EOD!AI92+NDMC_EOD!AJ92</f>
        <v>11.82</v>
      </c>
      <c r="M92">
        <f>TPDDL_EOD!AI92+TPDDL_EOD!AJ92</f>
        <v>7.52</v>
      </c>
      <c r="N92">
        <f t="shared" si="6"/>
        <v>39</v>
      </c>
      <c r="O92" s="154">
        <f t="shared" si="7"/>
        <v>0</v>
      </c>
      <c r="P92">
        <v>11.03</v>
      </c>
      <c r="Q92">
        <v>6.27</v>
      </c>
      <c r="R92">
        <v>2.36</v>
      </c>
      <c r="S92">
        <v>11.82</v>
      </c>
      <c r="T92">
        <v>7.52</v>
      </c>
      <c r="U92" s="156">
        <f t="shared" si="8"/>
        <v>39</v>
      </c>
      <c r="V92" s="154">
        <f t="shared" si="9"/>
        <v>0</v>
      </c>
    </row>
    <row r="93" spans="1:22">
      <c r="A93" t="s">
        <v>135</v>
      </c>
      <c r="B93">
        <f>PPCL!D93</f>
        <v>187</v>
      </c>
      <c r="C93">
        <f>PPCL!E93</f>
        <v>0</v>
      </c>
      <c r="D93">
        <f>PPCL!O93</f>
        <v>39</v>
      </c>
      <c r="E93">
        <f>PPCL!P93</f>
        <v>0</v>
      </c>
      <c r="F93">
        <f t="shared" si="10"/>
        <v>187</v>
      </c>
      <c r="G93">
        <f t="shared" si="11"/>
        <v>39</v>
      </c>
      <c r="H93" s="154"/>
      <c r="I93">
        <f>BRPL_EOD!AI93+BRPL_EOD!AJ93</f>
        <v>11.03</v>
      </c>
      <c r="J93">
        <f>BYPL_EOD!AI93+BYPL_EOD!AJ93</f>
        <v>6.27</v>
      </c>
      <c r="K93">
        <f>MES_EOD!AI93+MES_EOD!AJ93</f>
        <v>2.36</v>
      </c>
      <c r="L93">
        <f>NDMC_EOD!AI93+NDMC_EOD!AJ93</f>
        <v>11.82</v>
      </c>
      <c r="M93">
        <f>TPDDL_EOD!AI93+TPDDL_EOD!AJ93</f>
        <v>7.52</v>
      </c>
      <c r="N93">
        <f t="shared" si="6"/>
        <v>39</v>
      </c>
      <c r="O93" s="154">
        <f t="shared" si="7"/>
        <v>0</v>
      </c>
      <c r="P93">
        <v>11.03</v>
      </c>
      <c r="Q93">
        <v>6.27</v>
      </c>
      <c r="R93">
        <v>2.36</v>
      </c>
      <c r="S93">
        <v>11.82</v>
      </c>
      <c r="T93">
        <v>7.52</v>
      </c>
      <c r="U93" s="156">
        <f t="shared" si="8"/>
        <v>39</v>
      </c>
      <c r="V93" s="154">
        <f t="shared" si="9"/>
        <v>0</v>
      </c>
    </row>
    <row r="94" spans="1:22">
      <c r="A94" t="s">
        <v>136</v>
      </c>
      <c r="B94">
        <f>PPCL!D94</f>
        <v>187</v>
      </c>
      <c r="C94">
        <f>PPCL!E94</f>
        <v>0</v>
      </c>
      <c r="D94">
        <f>PPCL!O94</f>
        <v>39</v>
      </c>
      <c r="E94">
        <f>PPCL!P94</f>
        <v>0</v>
      </c>
      <c r="F94">
        <f t="shared" si="10"/>
        <v>187</v>
      </c>
      <c r="G94">
        <f t="shared" si="11"/>
        <v>39</v>
      </c>
      <c r="H94" s="154"/>
      <c r="I94">
        <f>BRPL_EOD!AI94+BRPL_EOD!AJ94</f>
        <v>11.03</v>
      </c>
      <c r="J94">
        <f>BYPL_EOD!AI94+BYPL_EOD!AJ94</f>
        <v>6.27</v>
      </c>
      <c r="K94">
        <f>MES_EOD!AI94+MES_EOD!AJ94</f>
        <v>2.36</v>
      </c>
      <c r="L94">
        <f>NDMC_EOD!AI94+NDMC_EOD!AJ94</f>
        <v>11.82</v>
      </c>
      <c r="M94">
        <f>TPDDL_EOD!AI94+TPDDL_EOD!AJ94</f>
        <v>7.52</v>
      </c>
      <c r="N94">
        <f t="shared" si="6"/>
        <v>39</v>
      </c>
      <c r="O94" s="154">
        <f t="shared" si="7"/>
        <v>0</v>
      </c>
      <c r="P94">
        <v>11.03</v>
      </c>
      <c r="Q94">
        <v>6.27</v>
      </c>
      <c r="R94">
        <v>2.36</v>
      </c>
      <c r="S94">
        <v>11.82</v>
      </c>
      <c r="T94">
        <v>7.52</v>
      </c>
      <c r="U94" s="156">
        <f t="shared" si="8"/>
        <v>39</v>
      </c>
      <c r="V94" s="154">
        <f t="shared" si="9"/>
        <v>0</v>
      </c>
    </row>
    <row r="95" spans="1:22">
      <c r="A95" t="s">
        <v>137</v>
      </c>
      <c r="B95">
        <f>PPCL!D95</f>
        <v>187</v>
      </c>
      <c r="C95">
        <f>PPCL!E95</f>
        <v>0</v>
      </c>
      <c r="D95">
        <f>PPCL!O95</f>
        <v>39</v>
      </c>
      <c r="E95">
        <f>PPCL!P95</f>
        <v>0</v>
      </c>
      <c r="F95">
        <f t="shared" si="10"/>
        <v>187</v>
      </c>
      <c r="G95">
        <f t="shared" si="11"/>
        <v>39</v>
      </c>
      <c r="H95" s="154"/>
      <c r="I95">
        <f>BRPL_EOD!AI95+BRPL_EOD!AJ95</f>
        <v>11.03</v>
      </c>
      <c r="J95">
        <f>BYPL_EOD!AI95+BYPL_EOD!AJ95</f>
        <v>6.27</v>
      </c>
      <c r="K95">
        <f>MES_EOD!AI95+MES_EOD!AJ95</f>
        <v>2.36</v>
      </c>
      <c r="L95">
        <f>NDMC_EOD!AI95+NDMC_EOD!AJ95</f>
        <v>11.82</v>
      </c>
      <c r="M95">
        <f>TPDDL_EOD!AI95+TPDDL_EOD!AJ95</f>
        <v>7.52</v>
      </c>
      <c r="N95">
        <f t="shared" si="6"/>
        <v>39</v>
      </c>
      <c r="O95" s="154">
        <f t="shared" si="7"/>
        <v>0</v>
      </c>
      <c r="P95">
        <v>11.03</v>
      </c>
      <c r="Q95">
        <v>6.27</v>
      </c>
      <c r="R95">
        <v>2.36</v>
      </c>
      <c r="S95">
        <v>11.82</v>
      </c>
      <c r="T95">
        <v>7.52</v>
      </c>
      <c r="U95" s="156">
        <f t="shared" si="8"/>
        <v>39</v>
      </c>
      <c r="V95" s="154">
        <f t="shared" si="9"/>
        <v>0</v>
      </c>
    </row>
    <row r="96" spans="1:22">
      <c r="A96" t="s">
        <v>138</v>
      </c>
      <c r="B96">
        <f>PPCL!D96</f>
        <v>187</v>
      </c>
      <c r="C96">
        <f>PPCL!E96</f>
        <v>0</v>
      </c>
      <c r="D96">
        <f>PPCL!O96</f>
        <v>39</v>
      </c>
      <c r="E96">
        <f>PPCL!P96</f>
        <v>0</v>
      </c>
      <c r="F96">
        <f t="shared" si="10"/>
        <v>187</v>
      </c>
      <c r="G96">
        <f t="shared" si="11"/>
        <v>39</v>
      </c>
      <c r="H96" s="154"/>
      <c r="I96">
        <f>BRPL_EOD!AI96+BRPL_EOD!AJ96</f>
        <v>11.03</v>
      </c>
      <c r="J96">
        <f>BYPL_EOD!AI96+BYPL_EOD!AJ96</f>
        <v>6.27</v>
      </c>
      <c r="K96">
        <f>MES_EOD!AI96+MES_EOD!AJ96</f>
        <v>2.36</v>
      </c>
      <c r="L96">
        <f>NDMC_EOD!AI96+NDMC_EOD!AJ96</f>
        <v>11.82</v>
      </c>
      <c r="M96">
        <f>TPDDL_EOD!AI96+TPDDL_EOD!AJ96</f>
        <v>7.52</v>
      </c>
      <c r="N96">
        <f t="shared" si="6"/>
        <v>39</v>
      </c>
      <c r="O96" s="154">
        <f t="shared" si="7"/>
        <v>0</v>
      </c>
      <c r="P96">
        <v>11.03</v>
      </c>
      <c r="Q96">
        <v>6.27</v>
      </c>
      <c r="R96">
        <v>2.36</v>
      </c>
      <c r="S96">
        <v>11.82</v>
      </c>
      <c r="T96">
        <v>7.52</v>
      </c>
      <c r="U96" s="156">
        <f t="shared" si="8"/>
        <v>39</v>
      </c>
      <c r="V96" s="154">
        <f t="shared" si="9"/>
        <v>0</v>
      </c>
    </row>
    <row r="97" spans="1:22">
      <c r="A97" t="s">
        <v>139</v>
      </c>
      <c r="B97">
        <f>PPCL!D97</f>
        <v>187</v>
      </c>
      <c r="C97">
        <f>PPCL!E97</f>
        <v>0</v>
      </c>
      <c r="D97">
        <f>PPCL!O97</f>
        <v>39</v>
      </c>
      <c r="E97">
        <f>PPCL!P97</f>
        <v>0</v>
      </c>
      <c r="F97">
        <f t="shared" si="10"/>
        <v>187</v>
      </c>
      <c r="G97">
        <f t="shared" si="11"/>
        <v>39</v>
      </c>
      <c r="H97" s="154"/>
      <c r="I97">
        <f>BRPL_EOD!AI97+BRPL_EOD!AJ97</f>
        <v>11.03</v>
      </c>
      <c r="J97">
        <f>BYPL_EOD!AI97+BYPL_EOD!AJ97</f>
        <v>6.27</v>
      </c>
      <c r="K97">
        <f>MES_EOD!AI97+MES_EOD!AJ97</f>
        <v>2.36</v>
      </c>
      <c r="L97">
        <f>NDMC_EOD!AI97+NDMC_EOD!AJ97</f>
        <v>11.82</v>
      </c>
      <c r="M97">
        <f>TPDDL_EOD!AI97+TPDDL_EOD!AJ97</f>
        <v>7.52</v>
      </c>
      <c r="N97">
        <f t="shared" si="6"/>
        <v>39</v>
      </c>
      <c r="O97" s="154">
        <f t="shared" si="7"/>
        <v>0</v>
      </c>
      <c r="P97">
        <v>11.03</v>
      </c>
      <c r="Q97">
        <v>6.27</v>
      </c>
      <c r="R97">
        <v>2.36</v>
      </c>
      <c r="S97">
        <v>11.82</v>
      </c>
      <c r="T97">
        <v>7.52</v>
      </c>
      <c r="U97" s="156">
        <f t="shared" si="8"/>
        <v>39</v>
      </c>
      <c r="V97" s="154">
        <f t="shared" si="9"/>
        <v>0</v>
      </c>
    </row>
    <row r="98" spans="1:22">
      <c r="A98" t="s">
        <v>140</v>
      </c>
      <c r="B98">
        <f>PPCL!D98</f>
        <v>187</v>
      </c>
      <c r="C98">
        <f>PPCL!E98</f>
        <v>0</v>
      </c>
      <c r="D98">
        <f>PPCL!O98</f>
        <v>39</v>
      </c>
      <c r="E98">
        <f>PPCL!P98</f>
        <v>0</v>
      </c>
      <c r="F98">
        <f t="shared" si="10"/>
        <v>187</v>
      </c>
      <c r="G98">
        <f t="shared" si="11"/>
        <v>39</v>
      </c>
      <c r="H98" s="154"/>
      <c r="I98">
        <f>BRPL_EOD!AI98+BRPL_EOD!AJ98</f>
        <v>11.03</v>
      </c>
      <c r="J98">
        <f>BYPL_EOD!AI98+BYPL_EOD!AJ98</f>
        <v>6.27</v>
      </c>
      <c r="K98">
        <f>MES_EOD!AI98+MES_EOD!AJ98</f>
        <v>2.36</v>
      </c>
      <c r="L98">
        <f>NDMC_EOD!AI98+NDMC_EOD!AJ98</f>
        <v>11.82</v>
      </c>
      <c r="M98">
        <f>TPDDL_EOD!AI98+TPDDL_EOD!AJ98</f>
        <v>7.52</v>
      </c>
      <c r="N98">
        <f t="shared" si="6"/>
        <v>39</v>
      </c>
      <c r="O98" s="154">
        <f t="shared" si="7"/>
        <v>0</v>
      </c>
      <c r="P98">
        <v>11.03</v>
      </c>
      <c r="Q98">
        <v>6.27</v>
      </c>
      <c r="R98">
        <v>2.36</v>
      </c>
      <c r="S98">
        <v>11.82</v>
      </c>
      <c r="T98">
        <v>7.52</v>
      </c>
      <c r="U98" s="156">
        <f t="shared" si="8"/>
        <v>39</v>
      </c>
      <c r="V98" s="154">
        <f t="shared" si="9"/>
        <v>0</v>
      </c>
    </row>
    <row r="99" spans="1:22">
      <c r="A99" s="156" t="s">
        <v>350</v>
      </c>
      <c r="B99" s="156">
        <f>SUM(B3:B98)/4000</f>
        <v>4.49</v>
      </c>
      <c r="C99" s="156">
        <f t="shared" ref="C99:U99" si="12">SUM(C3:C98)/4000</f>
        <v>0</v>
      </c>
      <c r="D99" s="156">
        <f t="shared" si="12"/>
        <v>0.84299999999999997</v>
      </c>
      <c r="E99" s="156">
        <f t="shared" si="12"/>
        <v>0</v>
      </c>
      <c r="F99" s="156">
        <f t="shared" si="12"/>
        <v>4.49</v>
      </c>
      <c r="G99" s="156">
        <f t="shared" si="12"/>
        <v>0.84299999999999997</v>
      </c>
      <c r="H99" s="156"/>
      <c r="I99" s="156">
        <f t="shared" si="12"/>
        <v>0.23230999999999988</v>
      </c>
      <c r="J99" s="156">
        <f t="shared" si="12"/>
        <v>0.1897575</v>
      </c>
      <c r="K99" s="156">
        <f t="shared" si="12"/>
        <v>5.0625000000000094E-2</v>
      </c>
      <c r="L99" s="156">
        <f t="shared" si="12"/>
        <v>0.21639500000000009</v>
      </c>
      <c r="M99" s="156">
        <f t="shared" si="12"/>
        <v>0.1534124999999999</v>
      </c>
      <c r="N99" s="156">
        <f t="shared" si="12"/>
        <v>0.84250000000000003</v>
      </c>
      <c r="O99" s="156">
        <f t="shared" si="12"/>
        <v>5.0000000000000001E-4</v>
      </c>
      <c r="P99" s="156">
        <f t="shared" si="12"/>
        <v>0.23245158598284751</v>
      </c>
      <c r="Q99" s="156">
        <f t="shared" si="12"/>
        <v>0.18983791790178858</v>
      </c>
      <c r="R99" s="156">
        <f t="shared" si="12"/>
        <v>5.0654252971587238E-2</v>
      </c>
      <c r="S99" s="156">
        <f t="shared" si="12"/>
        <v>0.21654717344377961</v>
      </c>
      <c r="T99" s="156">
        <f t="shared" si="12"/>
        <v>0.15350906969999698</v>
      </c>
      <c r="U99" s="156">
        <f t="shared" si="12"/>
        <v>0.84299999999999997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13.93</v>
      </c>
      <c r="J3">
        <f>BYPL_EOD!AC3+BYPL_EOD!AD3</f>
        <v>7.63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35.64</v>
      </c>
      <c r="O3" s="154">
        <f t="shared" ref="O3:O66" si="1">G3-N3</f>
        <v>-3.9999999999999147E-2</v>
      </c>
      <c r="P3">
        <v>13.914365881032548</v>
      </c>
      <c r="Q3">
        <v>7.6214365881032551</v>
      </c>
      <c r="R3">
        <v>0</v>
      </c>
      <c r="S3">
        <v>2.077665544332211</v>
      </c>
      <c r="T3">
        <v>11.986531986531986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13.93</v>
      </c>
      <c r="J4">
        <f>BYPL_EOD!AC4+BYPL_EOD!AD4</f>
        <v>7.63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35.64</v>
      </c>
      <c r="O4" s="154">
        <f t="shared" si="1"/>
        <v>-3.9999999999999147E-2</v>
      </c>
      <c r="P4">
        <v>13.914365881032548</v>
      </c>
      <c r="Q4">
        <v>7.6214365881032551</v>
      </c>
      <c r="R4">
        <v>0</v>
      </c>
      <c r="S4">
        <v>2.077665544332211</v>
      </c>
      <c r="T4">
        <v>11.986531986531986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13.92</v>
      </c>
      <c r="J5">
        <f>BYPL_EOD!AC5+BYPL_EOD!AD5</f>
        <v>7.63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35.630000000000003</v>
      </c>
      <c r="O5" s="154">
        <f t="shared" si="1"/>
        <v>-3.0000000000001137E-2</v>
      </c>
      <c r="P5">
        <v>13.908279539713725</v>
      </c>
      <c r="Q5">
        <v>7.6235756385068756</v>
      </c>
      <c r="R5">
        <v>0</v>
      </c>
      <c r="S5">
        <v>2.0782486668537747</v>
      </c>
      <c r="T5">
        <v>11.989896154925624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13.92</v>
      </c>
      <c r="J6">
        <f>BYPL_EOD!AC6+BYPL_EOD!AD6</f>
        <v>7.63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35.630000000000003</v>
      </c>
      <c r="O6" s="154">
        <f t="shared" si="1"/>
        <v>-3.0000000000001137E-2</v>
      </c>
      <c r="P6">
        <v>13.908279539713725</v>
      </c>
      <c r="Q6">
        <v>7.6235756385068756</v>
      </c>
      <c r="R6">
        <v>0</v>
      </c>
      <c r="S6">
        <v>2.0782486668537747</v>
      </c>
      <c r="T6">
        <v>11.989896154925624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13.92</v>
      </c>
      <c r="J7">
        <f>BYPL_EOD!AC7+BYPL_EOD!AD7</f>
        <v>7.63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35.630000000000003</v>
      </c>
      <c r="O7" s="154">
        <f t="shared" si="1"/>
        <v>-3.0000000000001137E-2</v>
      </c>
      <c r="P7">
        <v>13.908279539713725</v>
      </c>
      <c r="Q7">
        <v>7.6235756385068756</v>
      </c>
      <c r="R7">
        <v>0</v>
      </c>
      <c r="S7">
        <v>2.0782486668537747</v>
      </c>
      <c r="T7">
        <v>11.989896154925624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13.92</v>
      </c>
      <c r="J8">
        <f>BYPL_EOD!AC8+BYPL_EOD!AD8</f>
        <v>7.63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35.630000000000003</v>
      </c>
      <c r="O8" s="154">
        <f t="shared" si="1"/>
        <v>-3.0000000000001137E-2</v>
      </c>
      <c r="P8">
        <v>13.908279539713725</v>
      </c>
      <c r="Q8">
        <v>7.6235756385068756</v>
      </c>
      <c r="R8">
        <v>0</v>
      </c>
      <c r="S8">
        <v>2.0782486668537747</v>
      </c>
      <c r="T8">
        <v>11.989896154925624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9.56</v>
      </c>
      <c r="J9">
        <f>BYPL_EOD!AC9+BYPL_EOD!AD9</f>
        <v>15.22</v>
      </c>
      <c r="K9">
        <f>MES_EOD!AC9+MES_EOD!AD9</f>
        <v>0</v>
      </c>
      <c r="L9">
        <f>NDMC_EOD!AC9+NDMC_EOD!AD9</f>
        <v>1.65</v>
      </c>
      <c r="M9">
        <f>TPDDL_EOD!AC9+TPDDL_EOD!AD9</f>
        <v>9.56</v>
      </c>
      <c r="N9">
        <f t="shared" si="0"/>
        <v>35.99</v>
      </c>
      <c r="O9" s="154">
        <f t="shared" si="1"/>
        <v>-0.39000000000000057</v>
      </c>
      <c r="P9">
        <v>9.4564045568213402</v>
      </c>
      <c r="Q9">
        <v>15.055070853014726</v>
      </c>
      <c r="R9">
        <v>0</v>
      </c>
      <c r="S9">
        <v>1.6321200333425951</v>
      </c>
      <c r="T9">
        <v>9.4564045568213402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13.92</v>
      </c>
      <c r="J10">
        <f>BYPL_EOD!AC10+BYPL_EOD!AD10</f>
        <v>7.63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35.630000000000003</v>
      </c>
      <c r="O10" s="154">
        <f t="shared" si="1"/>
        <v>-3.0000000000001137E-2</v>
      </c>
      <c r="P10">
        <v>13.908279539713725</v>
      </c>
      <c r="Q10">
        <v>7.6235756385068756</v>
      </c>
      <c r="R10">
        <v>0</v>
      </c>
      <c r="S10">
        <v>2.0782486668537747</v>
      </c>
      <c r="T10">
        <v>11.989896154925624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13.92</v>
      </c>
      <c r="J11">
        <f>BYPL_EOD!AC11+BYPL_EOD!AD11</f>
        <v>7.63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35.630000000000003</v>
      </c>
      <c r="O11" s="154">
        <f t="shared" si="1"/>
        <v>-3.0000000000001137E-2</v>
      </c>
      <c r="P11">
        <v>13.908279539713725</v>
      </c>
      <c r="Q11">
        <v>7.6235756385068756</v>
      </c>
      <c r="R11">
        <v>0</v>
      </c>
      <c r="S11">
        <v>2.0782486668537747</v>
      </c>
      <c r="T11">
        <v>11.989896154925624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13.92</v>
      </c>
      <c r="J12">
        <f>BYPL_EOD!AC12+BYPL_EOD!AD12</f>
        <v>7.63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35.630000000000003</v>
      </c>
      <c r="O12" s="154">
        <f t="shared" si="1"/>
        <v>-3.0000000000001137E-2</v>
      </c>
      <c r="P12">
        <v>13.908279539713725</v>
      </c>
      <c r="Q12">
        <v>7.6235756385068756</v>
      </c>
      <c r="R12">
        <v>0</v>
      </c>
      <c r="S12">
        <v>2.0782486668537747</v>
      </c>
      <c r="T12">
        <v>11.989896154925624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13.92</v>
      </c>
      <c r="J13">
        <f>BYPL_EOD!AC13+BYPL_EOD!AD13</f>
        <v>7.63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35.630000000000003</v>
      </c>
      <c r="O13" s="154">
        <f t="shared" si="1"/>
        <v>-3.0000000000001137E-2</v>
      </c>
      <c r="P13">
        <v>13.908279539713725</v>
      </c>
      <c r="Q13">
        <v>7.6235756385068756</v>
      </c>
      <c r="R13">
        <v>0</v>
      </c>
      <c r="S13">
        <v>2.0782486668537747</v>
      </c>
      <c r="T13">
        <v>11.989896154925624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13.92</v>
      </c>
      <c r="J14">
        <f>BYPL_EOD!AC14+BYPL_EOD!AD14</f>
        <v>7.63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35.630000000000003</v>
      </c>
      <c r="O14" s="154">
        <f t="shared" si="1"/>
        <v>-3.0000000000001137E-2</v>
      </c>
      <c r="P14">
        <v>13.908279539713725</v>
      </c>
      <c r="Q14">
        <v>7.6235756385068756</v>
      </c>
      <c r="R14">
        <v>0</v>
      </c>
      <c r="S14">
        <v>2.0782486668537747</v>
      </c>
      <c r="T14">
        <v>11.989896154925624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13.92</v>
      </c>
      <c r="J15">
        <f>BYPL_EOD!AC15+BYPL_EOD!AD15</f>
        <v>7.63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35.630000000000003</v>
      </c>
      <c r="O15" s="154">
        <f t="shared" si="1"/>
        <v>-3.0000000000001137E-2</v>
      </c>
      <c r="P15">
        <v>13.908279539713725</v>
      </c>
      <c r="Q15">
        <v>7.6235756385068756</v>
      </c>
      <c r="R15">
        <v>0</v>
      </c>
      <c r="S15">
        <v>2.0782486668537747</v>
      </c>
      <c r="T15">
        <v>11.989896154925624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13.92</v>
      </c>
      <c r="J16">
        <f>BYPL_EOD!AC16+BYPL_EOD!AD16</f>
        <v>7.63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35.630000000000003</v>
      </c>
      <c r="O16" s="154">
        <f t="shared" si="1"/>
        <v>-3.0000000000001137E-2</v>
      </c>
      <c r="P16">
        <v>13.908279539713725</v>
      </c>
      <c r="Q16">
        <v>7.6235756385068756</v>
      </c>
      <c r="R16">
        <v>0</v>
      </c>
      <c r="S16">
        <v>2.0782486668537747</v>
      </c>
      <c r="T16">
        <v>11.989896154925624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13.92</v>
      </c>
      <c r="J17">
        <f>BYPL_EOD!AC17+BYPL_EOD!AD17</f>
        <v>7.63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35.630000000000003</v>
      </c>
      <c r="O17" s="154">
        <f t="shared" si="1"/>
        <v>-3.0000000000001137E-2</v>
      </c>
      <c r="P17">
        <v>13.908279539713725</v>
      </c>
      <c r="Q17">
        <v>7.6235756385068756</v>
      </c>
      <c r="R17">
        <v>0</v>
      </c>
      <c r="S17">
        <v>2.0782486668537747</v>
      </c>
      <c r="T17">
        <v>11.989896154925624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13.92</v>
      </c>
      <c r="J18">
        <f>BYPL_EOD!AC18+BYPL_EOD!AD18</f>
        <v>7.63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35.630000000000003</v>
      </c>
      <c r="O18" s="154">
        <f t="shared" si="1"/>
        <v>-3.0000000000001137E-2</v>
      </c>
      <c r="P18">
        <v>13.908279539713725</v>
      </c>
      <c r="Q18">
        <v>7.6235756385068756</v>
      </c>
      <c r="R18">
        <v>0</v>
      </c>
      <c r="S18">
        <v>2.0782486668537747</v>
      </c>
      <c r="T18">
        <v>11.989896154925624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14.56</v>
      </c>
      <c r="J19">
        <f>BYPL_EOD!AC19+BYPL_EOD!AD19</f>
        <v>7.97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36.61</v>
      </c>
      <c r="O19" s="154">
        <f t="shared" si="1"/>
        <v>-9.9999999999980105E-3</v>
      </c>
      <c r="P19">
        <v>14.556022944550671</v>
      </c>
      <c r="Q19">
        <v>7.9678229991805516</v>
      </c>
      <c r="R19">
        <v>0</v>
      </c>
      <c r="S19">
        <v>2.0794318492215242</v>
      </c>
      <c r="T19">
        <v>11.996722207047256</v>
      </c>
      <c r="U19" s="156">
        <f t="shared" si="2"/>
        <v>36.600000000000009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14.56</v>
      </c>
      <c r="J20">
        <f>BYPL_EOD!AC20+BYPL_EOD!AD20</f>
        <v>7.97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36.61</v>
      </c>
      <c r="O20" s="154">
        <f t="shared" si="1"/>
        <v>-9.9999999999980105E-3</v>
      </c>
      <c r="P20">
        <v>14.556022944550671</v>
      </c>
      <c r="Q20">
        <v>7.9678229991805516</v>
      </c>
      <c r="R20">
        <v>0</v>
      </c>
      <c r="S20">
        <v>2.0794318492215242</v>
      </c>
      <c r="T20">
        <v>11.996722207047256</v>
      </c>
      <c r="U20" s="156">
        <f t="shared" si="2"/>
        <v>36.600000000000009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14.56</v>
      </c>
      <c r="J21">
        <f>BYPL_EOD!AC21+BYPL_EOD!AD21</f>
        <v>7.97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36.61</v>
      </c>
      <c r="O21" s="154">
        <f t="shared" si="1"/>
        <v>-9.9999999999980105E-3</v>
      </c>
      <c r="P21">
        <v>14.556022944550671</v>
      </c>
      <c r="Q21">
        <v>7.9678229991805516</v>
      </c>
      <c r="R21">
        <v>0</v>
      </c>
      <c r="S21">
        <v>2.0794318492215242</v>
      </c>
      <c r="T21">
        <v>11.996722207047256</v>
      </c>
      <c r="U21" s="156">
        <f t="shared" si="2"/>
        <v>36.600000000000009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14.56</v>
      </c>
      <c r="J22">
        <f>BYPL_EOD!AC22+BYPL_EOD!AD22</f>
        <v>7.97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36.61</v>
      </c>
      <c r="O22" s="154">
        <f t="shared" si="1"/>
        <v>-9.9999999999980105E-3</v>
      </c>
      <c r="P22">
        <v>14.556022944550671</v>
      </c>
      <c r="Q22">
        <v>7.9678229991805516</v>
      </c>
      <c r="R22">
        <v>0</v>
      </c>
      <c r="S22">
        <v>2.0794318492215242</v>
      </c>
      <c r="T22">
        <v>11.996722207047256</v>
      </c>
      <c r="U22" s="156">
        <f t="shared" si="2"/>
        <v>36.600000000000009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14.56</v>
      </c>
      <c r="J23">
        <f>BYPL_EOD!AC23+BYPL_EOD!AD23</f>
        <v>7.97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36.61</v>
      </c>
      <c r="O23" s="154">
        <f t="shared" si="1"/>
        <v>-9.9999999999980105E-3</v>
      </c>
      <c r="P23">
        <v>14.556022944550671</v>
      </c>
      <c r="Q23">
        <v>7.9678229991805516</v>
      </c>
      <c r="R23">
        <v>0</v>
      </c>
      <c r="S23">
        <v>2.0794318492215242</v>
      </c>
      <c r="T23">
        <v>11.996722207047256</v>
      </c>
      <c r="U23" s="156">
        <f t="shared" si="2"/>
        <v>36.600000000000009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14.56</v>
      </c>
      <c r="J24">
        <f>BYPL_EOD!AC24+BYPL_EOD!AD24</f>
        <v>7.97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36.61</v>
      </c>
      <c r="O24" s="154">
        <f t="shared" si="1"/>
        <v>-9.9999999999980105E-3</v>
      </c>
      <c r="P24">
        <v>14.556022944550671</v>
      </c>
      <c r="Q24">
        <v>7.9678229991805516</v>
      </c>
      <c r="R24">
        <v>0</v>
      </c>
      <c r="S24">
        <v>2.0794318492215242</v>
      </c>
      <c r="T24">
        <v>11.996722207047256</v>
      </c>
      <c r="U24" s="156">
        <f t="shared" si="2"/>
        <v>36.600000000000009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14.56</v>
      </c>
      <c r="J25">
        <f>BYPL_EOD!AC25+BYPL_EOD!AD25</f>
        <v>7.97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36.61</v>
      </c>
      <c r="O25" s="154">
        <f t="shared" si="1"/>
        <v>-9.9999999999980105E-3</v>
      </c>
      <c r="P25">
        <v>14.556022944550671</v>
      </c>
      <c r="Q25">
        <v>7.9678229991805516</v>
      </c>
      <c r="R25">
        <v>0</v>
      </c>
      <c r="S25">
        <v>2.0794318492215242</v>
      </c>
      <c r="T25">
        <v>11.996722207047256</v>
      </c>
      <c r="U25" s="156">
        <f t="shared" si="2"/>
        <v>36.600000000000009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14.56</v>
      </c>
      <c r="J26">
        <f>BYPL_EOD!AC26+BYPL_EOD!AD26</f>
        <v>7.97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36.61</v>
      </c>
      <c r="O26" s="154">
        <f t="shared" si="1"/>
        <v>-9.9999999999980105E-3</v>
      </c>
      <c r="P26">
        <v>14.556022944550671</v>
      </c>
      <c r="Q26">
        <v>7.9678229991805516</v>
      </c>
      <c r="R26">
        <v>0</v>
      </c>
      <c r="S26">
        <v>2.0794318492215242</v>
      </c>
      <c r="T26">
        <v>11.996722207047256</v>
      </c>
      <c r="U26" s="156">
        <f t="shared" si="2"/>
        <v>36.600000000000009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14.56</v>
      </c>
      <c r="J27">
        <f>BYPL_EOD!AC27+BYPL_EOD!AD27</f>
        <v>7.97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36.61</v>
      </c>
      <c r="O27" s="154">
        <f t="shared" si="1"/>
        <v>-9.9999999999980105E-3</v>
      </c>
      <c r="P27">
        <v>14.556022944550671</v>
      </c>
      <c r="Q27">
        <v>7.9678229991805516</v>
      </c>
      <c r="R27">
        <v>0</v>
      </c>
      <c r="S27">
        <v>2.0794318492215242</v>
      </c>
      <c r="T27">
        <v>11.996722207047256</v>
      </c>
      <c r="U27" s="156">
        <f t="shared" si="2"/>
        <v>36.600000000000009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14.56</v>
      </c>
      <c r="J28">
        <f>BYPL_EOD!AC28+BYPL_EOD!AD28</f>
        <v>7.97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36.61</v>
      </c>
      <c r="O28" s="154">
        <f t="shared" si="1"/>
        <v>-9.9999999999980105E-3</v>
      </c>
      <c r="P28">
        <v>14.556022944550671</v>
      </c>
      <c r="Q28">
        <v>7.9678229991805516</v>
      </c>
      <c r="R28">
        <v>0</v>
      </c>
      <c r="S28">
        <v>2.0794318492215242</v>
      </c>
      <c r="T28">
        <v>11.996722207047256</v>
      </c>
      <c r="U28" s="156">
        <f t="shared" si="2"/>
        <v>36.600000000000009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14.56</v>
      </c>
      <c r="J29">
        <f>BYPL_EOD!AC29+BYPL_EOD!AD29</f>
        <v>7.97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36.61</v>
      </c>
      <c r="O29" s="154">
        <f t="shared" si="1"/>
        <v>-1.009999999999998</v>
      </c>
      <c r="P29">
        <v>14.158317399617593</v>
      </c>
      <c r="Q29">
        <v>7.7501229172357284</v>
      </c>
      <c r="R29">
        <v>0</v>
      </c>
      <c r="S29">
        <v>2.0226167713739418</v>
      </c>
      <c r="T29">
        <v>11.66894291177274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13.59</v>
      </c>
      <c r="J30">
        <f>BYPL_EOD!AC30+BYPL_EOD!AD30</f>
        <v>7.97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35.64</v>
      </c>
      <c r="O30" s="154">
        <f t="shared" si="1"/>
        <v>-3.9999999999999147E-2</v>
      </c>
      <c r="P30">
        <v>13.574747474747475</v>
      </c>
      <c r="Q30">
        <v>7.961054994388328</v>
      </c>
      <c r="R30">
        <v>0</v>
      </c>
      <c r="S30">
        <v>2.077665544332211</v>
      </c>
      <c r="T30">
        <v>11.986531986531986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13.92</v>
      </c>
      <c r="J31">
        <f>BYPL_EOD!AC31+BYPL_EOD!AD31</f>
        <v>7.63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35.630000000000003</v>
      </c>
      <c r="O31" s="154">
        <f t="shared" si="1"/>
        <v>-3.0000000000001137E-2</v>
      </c>
      <c r="P31">
        <v>13.908279539713725</v>
      </c>
      <c r="Q31">
        <v>7.6235756385068756</v>
      </c>
      <c r="R31">
        <v>0</v>
      </c>
      <c r="S31">
        <v>2.0782486668537747</v>
      </c>
      <c r="T31">
        <v>11.989896154925624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13.92</v>
      </c>
      <c r="J32">
        <f>BYPL_EOD!AC32+BYPL_EOD!AD32</f>
        <v>7.63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35.630000000000003</v>
      </c>
      <c r="O32" s="154">
        <f t="shared" si="1"/>
        <v>-3.0000000000001137E-2</v>
      </c>
      <c r="P32">
        <v>13.908279539713725</v>
      </c>
      <c r="Q32">
        <v>7.6235756385068756</v>
      </c>
      <c r="R32">
        <v>0</v>
      </c>
      <c r="S32">
        <v>2.0782486668537747</v>
      </c>
      <c r="T32">
        <v>11.989896154925624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13.92</v>
      </c>
      <c r="J33">
        <f>BYPL_EOD!AC33+BYPL_EOD!AD33</f>
        <v>7.63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35.630000000000003</v>
      </c>
      <c r="O33" s="154">
        <f t="shared" si="1"/>
        <v>-3.0000000000001137E-2</v>
      </c>
      <c r="P33">
        <v>13.908279539713725</v>
      </c>
      <c r="Q33">
        <v>7.6235756385068756</v>
      </c>
      <c r="R33">
        <v>0</v>
      </c>
      <c r="S33">
        <v>2.0782486668537747</v>
      </c>
      <c r="T33">
        <v>11.989896154925624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13.92</v>
      </c>
      <c r="J34">
        <f>BYPL_EOD!AC34+BYPL_EOD!AD34</f>
        <v>7.63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35.630000000000003</v>
      </c>
      <c r="O34" s="154">
        <f t="shared" si="1"/>
        <v>-3.0000000000001137E-2</v>
      </c>
      <c r="P34">
        <v>13.908279539713725</v>
      </c>
      <c r="Q34">
        <v>7.6235756385068756</v>
      </c>
      <c r="R34">
        <v>0</v>
      </c>
      <c r="S34">
        <v>2.0782486668537747</v>
      </c>
      <c r="T34">
        <v>11.989896154925624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13.92</v>
      </c>
      <c r="J35">
        <f>BYPL_EOD!AC35+BYPL_EOD!AD35</f>
        <v>7.63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35.630000000000003</v>
      </c>
      <c r="O35" s="154">
        <f t="shared" si="1"/>
        <v>-3.0000000000001137E-2</v>
      </c>
      <c r="P35">
        <v>13.908279539713725</v>
      </c>
      <c r="Q35">
        <v>7.6235756385068756</v>
      </c>
      <c r="R35">
        <v>0</v>
      </c>
      <c r="S35">
        <v>2.0782486668537747</v>
      </c>
      <c r="T35">
        <v>11.989896154925624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13.92</v>
      </c>
      <c r="J36">
        <f>BYPL_EOD!AC36+BYPL_EOD!AD36</f>
        <v>7.63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35.630000000000003</v>
      </c>
      <c r="O36" s="154">
        <f t="shared" si="1"/>
        <v>-3.0000000000001137E-2</v>
      </c>
      <c r="P36">
        <v>13.908279539713725</v>
      </c>
      <c r="Q36">
        <v>7.6235756385068756</v>
      </c>
      <c r="R36">
        <v>0</v>
      </c>
      <c r="S36">
        <v>2.0782486668537747</v>
      </c>
      <c r="T36">
        <v>11.989896154925624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13.92</v>
      </c>
      <c r="J37">
        <f>BYPL_EOD!AC37+BYPL_EOD!AD37</f>
        <v>7.63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35.630000000000003</v>
      </c>
      <c r="O37" s="154">
        <f t="shared" si="1"/>
        <v>-3.0000000000001137E-2</v>
      </c>
      <c r="P37">
        <v>13.908279539713725</v>
      </c>
      <c r="Q37">
        <v>7.6235756385068756</v>
      </c>
      <c r="R37">
        <v>0</v>
      </c>
      <c r="S37">
        <v>2.0782486668537747</v>
      </c>
      <c r="T37">
        <v>11.989896154925624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13.92</v>
      </c>
      <c r="J38">
        <f>BYPL_EOD!AC38+BYPL_EOD!AD38</f>
        <v>7.63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35.630000000000003</v>
      </c>
      <c r="O38" s="154">
        <f t="shared" si="1"/>
        <v>-3.0000000000001137E-2</v>
      </c>
      <c r="P38">
        <v>13.908279539713725</v>
      </c>
      <c r="Q38">
        <v>7.6235756385068756</v>
      </c>
      <c r="R38">
        <v>0</v>
      </c>
      <c r="S38">
        <v>2.0782486668537747</v>
      </c>
      <c r="T38">
        <v>11.989896154925624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10.52</v>
      </c>
      <c r="J39">
        <f>BYPL_EOD!AC39+BYPL_EOD!AD39</f>
        <v>13.15</v>
      </c>
      <c r="K39">
        <f>MES_EOD!AC39+MES_EOD!AD39</f>
        <v>0</v>
      </c>
      <c r="L39">
        <f>NDMC_EOD!AC39+NDMC_EOD!AD39</f>
        <v>1.82</v>
      </c>
      <c r="M39">
        <f>TPDDL_EOD!AC39+TPDDL_EOD!AD39</f>
        <v>10.52</v>
      </c>
      <c r="N39">
        <f t="shared" si="0"/>
        <v>36.010000000000005</v>
      </c>
      <c r="O39" s="154">
        <f t="shared" si="1"/>
        <v>-0.71000000000000796</v>
      </c>
      <c r="P39">
        <v>10.312579838933626</v>
      </c>
      <c r="Q39">
        <v>12.890724798667035</v>
      </c>
      <c r="R39">
        <v>0</v>
      </c>
      <c r="S39">
        <v>1.7841155234657036</v>
      </c>
      <c r="T39">
        <v>10.312579838933626</v>
      </c>
      <c r="U39" s="156">
        <f t="shared" si="2"/>
        <v>35.29999999999999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10.52</v>
      </c>
      <c r="J40">
        <f>BYPL_EOD!AC40+BYPL_EOD!AD40</f>
        <v>13.15</v>
      </c>
      <c r="K40">
        <f>MES_EOD!AC40+MES_EOD!AD40</f>
        <v>0</v>
      </c>
      <c r="L40">
        <f>NDMC_EOD!AC40+NDMC_EOD!AD40</f>
        <v>1.82</v>
      </c>
      <c r="M40">
        <f>TPDDL_EOD!AC40+TPDDL_EOD!AD40</f>
        <v>10.52</v>
      </c>
      <c r="N40">
        <f t="shared" si="0"/>
        <v>36.010000000000005</v>
      </c>
      <c r="O40" s="154">
        <f t="shared" si="1"/>
        <v>-0.71000000000000796</v>
      </c>
      <c r="P40">
        <v>10.312579838933626</v>
      </c>
      <c r="Q40">
        <v>12.890724798667035</v>
      </c>
      <c r="R40">
        <v>0</v>
      </c>
      <c r="S40">
        <v>1.7841155234657036</v>
      </c>
      <c r="T40">
        <v>10.312579838933626</v>
      </c>
      <c r="U40" s="156">
        <f t="shared" si="2"/>
        <v>35.29999999999999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13.56</v>
      </c>
      <c r="J41">
        <f>BYPL_EOD!AC41+BYPL_EOD!AD41</f>
        <v>8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35.64</v>
      </c>
      <c r="O41" s="154">
        <f t="shared" si="1"/>
        <v>-0.34000000000000341</v>
      </c>
      <c r="P41">
        <v>13.430639730639729</v>
      </c>
      <c r="Q41">
        <v>7.9236812570145894</v>
      </c>
      <c r="R41">
        <v>0</v>
      </c>
      <c r="S41">
        <v>2.0601571268237935</v>
      </c>
      <c r="T41">
        <v>11.885521885521884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12.59</v>
      </c>
      <c r="J42">
        <f>BYPL_EOD!AC42+BYPL_EOD!AD42</f>
        <v>8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34.67</v>
      </c>
      <c r="O42" s="154">
        <f t="shared" si="1"/>
        <v>-0.37000000000000455</v>
      </c>
      <c r="P42">
        <v>12.455638880876837</v>
      </c>
      <c r="Q42">
        <v>7.9146235938852021</v>
      </c>
      <c r="R42">
        <v>0</v>
      </c>
      <c r="S42">
        <v>2.0578021344101525</v>
      </c>
      <c r="T42">
        <v>11.871935390827803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12.59</v>
      </c>
      <c r="J43">
        <f>BYPL_EOD!AC43+BYPL_EOD!AD43</f>
        <v>8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34.67</v>
      </c>
      <c r="O43" s="154">
        <f t="shared" si="1"/>
        <v>-0.37000000000000455</v>
      </c>
      <c r="P43">
        <v>12.455638880876837</v>
      </c>
      <c r="Q43">
        <v>7.9146235938852021</v>
      </c>
      <c r="R43">
        <v>0</v>
      </c>
      <c r="S43">
        <v>2.0578021344101525</v>
      </c>
      <c r="T43">
        <v>11.871935390827803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12.59</v>
      </c>
      <c r="J44">
        <f>BYPL_EOD!AC44+BYPL_EOD!AD44</f>
        <v>8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34.67</v>
      </c>
      <c r="O44" s="154">
        <f t="shared" si="1"/>
        <v>-0.37000000000000455</v>
      </c>
      <c r="P44">
        <v>12.455638880876837</v>
      </c>
      <c r="Q44">
        <v>7.9146235938852021</v>
      </c>
      <c r="R44">
        <v>0</v>
      </c>
      <c r="S44">
        <v>2.0578021344101525</v>
      </c>
      <c r="T44">
        <v>11.871935390827803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12.59</v>
      </c>
      <c r="J45">
        <f>BYPL_EOD!AC45+BYPL_EOD!AD45</f>
        <v>8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34.67</v>
      </c>
      <c r="O45" s="154">
        <f t="shared" si="1"/>
        <v>-0.37000000000000455</v>
      </c>
      <c r="P45">
        <v>12.455638880876837</v>
      </c>
      <c r="Q45">
        <v>7.9146235938852021</v>
      </c>
      <c r="R45">
        <v>0</v>
      </c>
      <c r="S45">
        <v>2.0578021344101525</v>
      </c>
      <c r="T45">
        <v>11.871935390827803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12.59</v>
      </c>
      <c r="J46">
        <f>BYPL_EOD!AC46+BYPL_EOD!AD46</f>
        <v>8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34.67</v>
      </c>
      <c r="O46" s="154">
        <f t="shared" si="1"/>
        <v>-0.37000000000000455</v>
      </c>
      <c r="P46">
        <v>12.455638880876837</v>
      </c>
      <c r="Q46">
        <v>7.9146235938852021</v>
      </c>
      <c r="R46">
        <v>0</v>
      </c>
      <c r="S46">
        <v>2.0578021344101525</v>
      </c>
      <c r="T46">
        <v>11.871935390827803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12.59</v>
      </c>
      <c r="J47">
        <f>BYPL_EOD!AC47+BYPL_EOD!AD47</f>
        <v>8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34.67</v>
      </c>
      <c r="O47" s="154">
        <f t="shared" si="1"/>
        <v>-0.37000000000000455</v>
      </c>
      <c r="P47">
        <v>12.455638880876837</v>
      </c>
      <c r="Q47">
        <v>7.9146235938852021</v>
      </c>
      <c r="R47">
        <v>0</v>
      </c>
      <c r="S47">
        <v>2.0578021344101525</v>
      </c>
      <c r="T47">
        <v>11.871935390827803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12.59</v>
      </c>
      <c r="J48">
        <f>BYPL_EOD!AC48+BYPL_EOD!AD48</f>
        <v>8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34.67</v>
      </c>
      <c r="O48" s="154">
        <f t="shared" si="1"/>
        <v>-0.37000000000000455</v>
      </c>
      <c r="P48">
        <v>12.455638880876837</v>
      </c>
      <c r="Q48">
        <v>7.9146235938852021</v>
      </c>
      <c r="R48">
        <v>0</v>
      </c>
      <c r="S48">
        <v>2.0578021344101525</v>
      </c>
      <c r="T48">
        <v>11.871935390827803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12.59</v>
      </c>
      <c r="J49">
        <f>BYPL_EOD!AC49+BYPL_EOD!AD49</f>
        <v>8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34.67</v>
      </c>
      <c r="O49" s="154">
        <f t="shared" si="1"/>
        <v>-0.37000000000000455</v>
      </c>
      <c r="P49">
        <v>12.455638880876837</v>
      </c>
      <c r="Q49">
        <v>7.9146235938852021</v>
      </c>
      <c r="R49">
        <v>0</v>
      </c>
      <c r="S49">
        <v>2.0578021344101525</v>
      </c>
      <c r="T49">
        <v>11.871935390827803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12.59</v>
      </c>
      <c r="J50">
        <f>BYPL_EOD!AC50+BYPL_EOD!AD50</f>
        <v>8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34.67</v>
      </c>
      <c r="O50" s="154">
        <f t="shared" si="1"/>
        <v>-0.37000000000000455</v>
      </c>
      <c r="P50">
        <v>12.455638880876837</v>
      </c>
      <c r="Q50">
        <v>7.9146235938852021</v>
      </c>
      <c r="R50">
        <v>0</v>
      </c>
      <c r="S50">
        <v>2.0578021344101525</v>
      </c>
      <c r="T50">
        <v>11.871935390827803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11.97</v>
      </c>
      <c r="J51">
        <f>BYPL_EOD!AC51+BYPL_EOD!AD51</f>
        <v>7.98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11.97</v>
      </c>
      <c r="N51">
        <f t="shared" si="0"/>
        <v>33.99</v>
      </c>
      <c r="O51" s="154">
        <f t="shared" si="1"/>
        <v>-0.69000000000000483</v>
      </c>
      <c r="P51">
        <v>11.727007943512797</v>
      </c>
      <c r="Q51">
        <v>7.8180052956751975</v>
      </c>
      <c r="R51">
        <v>0</v>
      </c>
      <c r="S51">
        <v>2.0279788172992053</v>
      </c>
      <c r="T51">
        <v>11.727007943512797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11.97</v>
      </c>
      <c r="J52">
        <f>BYPL_EOD!AC52+BYPL_EOD!AD52</f>
        <v>7.98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11.97</v>
      </c>
      <c r="N52">
        <f t="shared" si="0"/>
        <v>33.99</v>
      </c>
      <c r="O52" s="154">
        <f t="shared" si="1"/>
        <v>-0.69000000000000483</v>
      </c>
      <c r="P52">
        <v>11.727007943512797</v>
      </c>
      <c r="Q52">
        <v>7.8180052956751975</v>
      </c>
      <c r="R52">
        <v>0</v>
      </c>
      <c r="S52">
        <v>2.0279788172992053</v>
      </c>
      <c r="T52">
        <v>11.727007943512797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</v>
      </c>
      <c r="J53">
        <f>BYPL_EOD!AC53+BYPL_EOD!AD53</f>
        <v>7.63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33.71</v>
      </c>
      <c r="O53" s="154">
        <f t="shared" si="1"/>
        <v>-0.41000000000000369</v>
      </c>
      <c r="P53">
        <v>11.854049243547907</v>
      </c>
      <c r="Q53">
        <v>7.5371996440225439</v>
      </c>
      <c r="R53">
        <v>0</v>
      </c>
      <c r="S53">
        <v>2.0547018688816374</v>
      </c>
      <c r="T53">
        <v>11.854049243547907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</v>
      </c>
      <c r="J54">
        <f>BYPL_EOD!AC54+BYPL_EOD!AD54</f>
        <v>7.63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33.71</v>
      </c>
      <c r="O54" s="154">
        <f t="shared" si="1"/>
        <v>-0.41000000000000369</v>
      </c>
      <c r="P54">
        <v>11.854049243547907</v>
      </c>
      <c r="Q54">
        <v>7.5371996440225439</v>
      </c>
      <c r="R54">
        <v>0</v>
      </c>
      <c r="S54">
        <v>2.0547018688816374</v>
      </c>
      <c r="T54">
        <v>11.854049243547907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9.93</v>
      </c>
      <c r="J55">
        <f>BYPL_EOD!AC55+BYPL_EOD!AD55</f>
        <v>12.42</v>
      </c>
      <c r="K55">
        <f>MES_EOD!AC55+MES_EOD!AD55</f>
        <v>0</v>
      </c>
      <c r="L55">
        <f>NDMC_EOD!AC55+NDMC_EOD!AD55</f>
        <v>1.72</v>
      </c>
      <c r="M55">
        <f>TPDDL_EOD!AC55+TPDDL_EOD!AD55</f>
        <v>9.93</v>
      </c>
      <c r="N55">
        <f t="shared" si="0"/>
        <v>34</v>
      </c>
      <c r="O55" s="154">
        <f t="shared" si="1"/>
        <v>-0.70000000000000284</v>
      </c>
      <c r="P55">
        <v>9.7255588235294113</v>
      </c>
      <c r="Q55">
        <v>12.164294117647058</v>
      </c>
      <c r="R55">
        <v>0</v>
      </c>
      <c r="S55">
        <v>1.6845882352941175</v>
      </c>
      <c r="T55">
        <v>9.7255588235294113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</v>
      </c>
      <c r="J56">
        <f>BYPL_EOD!AC56+BYPL_EOD!AD56</f>
        <v>7.63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33.71</v>
      </c>
      <c r="O56" s="154">
        <f t="shared" si="1"/>
        <v>-0.41000000000000369</v>
      </c>
      <c r="P56">
        <v>11.854049243547907</v>
      </c>
      <c r="Q56">
        <v>7.5371996440225439</v>
      </c>
      <c r="R56">
        <v>0</v>
      </c>
      <c r="S56">
        <v>2.0547018688816374</v>
      </c>
      <c r="T56">
        <v>11.854049243547907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</v>
      </c>
      <c r="J57">
        <f>BYPL_EOD!AC57+BYPL_EOD!AD57</f>
        <v>7.63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33.71</v>
      </c>
      <c r="O57" s="154">
        <f t="shared" si="1"/>
        <v>-0.41000000000000369</v>
      </c>
      <c r="P57">
        <v>11.854049243547907</v>
      </c>
      <c r="Q57">
        <v>7.5371996440225439</v>
      </c>
      <c r="R57">
        <v>0</v>
      </c>
      <c r="S57">
        <v>2.0547018688816374</v>
      </c>
      <c r="T57">
        <v>11.854049243547907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</v>
      </c>
      <c r="J58">
        <f>BYPL_EOD!AC58+BYPL_EOD!AD58</f>
        <v>7.63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33.71</v>
      </c>
      <c r="O58" s="154">
        <f t="shared" si="1"/>
        <v>-0.41000000000000369</v>
      </c>
      <c r="P58">
        <v>11.854049243547907</v>
      </c>
      <c r="Q58">
        <v>7.5371996440225439</v>
      </c>
      <c r="R58">
        <v>0</v>
      </c>
      <c r="S58">
        <v>2.0547018688816374</v>
      </c>
      <c r="T58">
        <v>11.854049243547907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9.93</v>
      </c>
      <c r="J59">
        <f>BYPL_EOD!AC59+BYPL_EOD!AD59</f>
        <v>12.42</v>
      </c>
      <c r="K59">
        <f>MES_EOD!AC59+MES_EOD!AD59</f>
        <v>0</v>
      </c>
      <c r="L59">
        <f>NDMC_EOD!AC59+NDMC_EOD!AD59</f>
        <v>1.72</v>
      </c>
      <c r="M59">
        <f>TPDDL_EOD!AC59+TPDDL_EOD!AD59</f>
        <v>9.93</v>
      </c>
      <c r="N59">
        <f t="shared" si="0"/>
        <v>34</v>
      </c>
      <c r="O59" s="154">
        <f t="shared" si="1"/>
        <v>-0.70000000000000284</v>
      </c>
      <c r="P59">
        <v>9.7255588235294113</v>
      </c>
      <c r="Q59">
        <v>12.164294117647058</v>
      </c>
      <c r="R59">
        <v>0</v>
      </c>
      <c r="S59">
        <v>1.6845882352941175</v>
      </c>
      <c r="T59">
        <v>9.7255588235294113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9.93</v>
      </c>
      <c r="J60">
        <f>BYPL_EOD!AC60+BYPL_EOD!AD60</f>
        <v>12.42</v>
      </c>
      <c r="K60">
        <f>MES_EOD!AC60+MES_EOD!AD60</f>
        <v>0</v>
      </c>
      <c r="L60">
        <f>NDMC_EOD!AC60+NDMC_EOD!AD60</f>
        <v>1.72</v>
      </c>
      <c r="M60">
        <f>TPDDL_EOD!AC60+TPDDL_EOD!AD60</f>
        <v>9.93</v>
      </c>
      <c r="N60">
        <f t="shared" si="0"/>
        <v>34</v>
      </c>
      <c r="O60" s="154">
        <f t="shared" si="1"/>
        <v>-0.70000000000000284</v>
      </c>
      <c r="P60">
        <v>9.7255588235294113</v>
      </c>
      <c r="Q60">
        <v>12.164294117647058</v>
      </c>
      <c r="R60">
        <v>0</v>
      </c>
      <c r="S60">
        <v>1.6845882352941175</v>
      </c>
      <c r="T60">
        <v>9.7255588235294113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12</v>
      </c>
      <c r="J61">
        <f>BYPL_EOD!AC61+BYPL_EOD!AD61</f>
        <v>7.63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33.71</v>
      </c>
      <c r="O61" s="154">
        <f t="shared" si="1"/>
        <v>-0.41000000000000369</v>
      </c>
      <c r="P61">
        <v>11.854049243547907</v>
      </c>
      <c r="Q61">
        <v>7.5371996440225439</v>
      </c>
      <c r="R61">
        <v>0</v>
      </c>
      <c r="S61">
        <v>2.0547018688816374</v>
      </c>
      <c r="T61">
        <v>11.854049243547907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12</v>
      </c>
      <c r="J62">
        <f>BYPL_EOD!AC62+BYPL_EOD!AD62</f>
        <v>7.63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33.71</v>
      </c>
      <c r="O62" s="154">
        <f t="shared" si="1"/>
        <v>-0.41000000000000369</v>
      </c>
      <c r="P62">
        <v>11.854049243547907</v>
      </c>
      <c r="Q62">
        <v>7.5371996440225439</v>
      </c>
      <c r="R62">
        <v>0</v>
      </c>
      <c r="S62">
        <v>2.0547018688816374</v>
      </c>
      <c r="T62">
        <v>11.854049243547907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12.66</v>
      </c>
      <c r="J63">
        <f>BYPL_EOD!AC63+BYPL_EOD!AD63</f>
        <v>6.93</v>
      </c>
      <c r="K63">
        <f>MES_EOD!AC63+MES_EOD!AD63</f>
        <v>0</v>
      </c>
      <c r="L63">
        <f>NDMC_EOD!AC63+NDMC_EOD!AD63</f>
        <v>2.08</v>
      </c>
      <c r="M63">
        <f>TPDDL_EOD!AC63+TPDDL_EOD!AD63</f>
        <v>12</v>
      </c>
      <c r="N63">
        <f t="shared" si="0"/>
        <v>33.67</v>
      </c>
      <c r="O63" s="154">
        <f t="shared" si="1"/>
        <v>-0.37000000000000455</v>
      </c>
      <c r="P63">
        <v>12.520879120879119</v>
      </c>
      <c r="Q63">
        <v>6.8538461538461526</v>
      </c>
      <c r="R63">
        <v>0</v>
      </c>
      <c r="S63">
        <v>2.0571428571428569</v>
      </c>
      <c r="T63">
        <v>11.868131868131867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12.66</v>
      </c>
      <c r="J64">
        <f>BYPL_EOD!AC64+BYPL_EOD!AD64</f>
        <v>6.93</v>
      </c>
      <c r="K64">
        <f>MES_EOD!AC64+MES_EOD!AD64</f>
        <v>0</v>
      </c>
      <c r="L64">
        <f>NDMC_EOD!AC64+NDMC_EOD!AD64</f>
        <v>2.08</v>
      </c>
      <c r="M64">
        <f>TPDDL_EOD!AC64+TPDDL_EOD!AD64</f>
        <v>12</v>
      </c>
      <c r="N64">
        <f t="shared" si="0"/>
        <v>33.67</v>
      </c>
      <c r="O64" s="154">
        <f t="shared" si="1"/>
        <v>-0.37000000000000455</v>
      </c>
      <c r="P64">
        <v>12.520879120879119</v>
      </c>
      <c r="Q64">
        <v>6.8538461538461526</v>
      </c>
      <c r="R64">
        <v>0</v>
      </c>
      <c r="S64">
        <v>2.0571428571428569</v>
      </c>
      <c r="T64">
        <v>11.868131868131867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13.29</v>
      </c>
      <c r="J65">
        <f>BYPL_EOD!AC65+BYPL_EOD!AD65</f>
        <v>7.28</v>
      </c>
      <c r="K65">
        <f>MES_EOD!AC65+MES_EOD!AD65</f>
        <v>0</v>
      </c>
      <c r="L65">
        <f>NDMC_EOD!AC65+NDMC_EOD!AD65</f>
        <v>2.08</v>
      </c>
      <c r="M65">
        <f>TPDDL_EOD!AC65+TPDDL_EOD!AD65</f>
        <v>12</v>
      </c>
      <c r="N65">
        <f t="shared" si="0"/>
        <v>34.65</v>
      </c>
      <c r="O65" s="154">
        <f t="shared" si="1"/>
        <v>-0.35000000000000142</v>
      </c>
      <c r="P65">
        <v>13.155757575757574</v>
      </c>
      <c r="Q65">
        <v>7.2064646464646467</v>
      </c>
      <c r="R65">
        <v>0</v>
      </c>
      <c r="S65">
        <v>2.0589898989898989</v>
      </c>
      <c r="T65">
        <v>11.878787878787879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13.29</v>
      </c>
      <c r="J66">
        <f>BYPL_EOD!AC66+BYPL_EOD!AD66</f>
        <v>7.28</v>
      </c>
      <c r="K66">
        <f>MES_EOD!AC66+MES_EOD!AD66</f>
        <v>0</v>
      </c>
      <c r="L66">
        <f>NDMC_EOD!AC66+NDMC_EOD!AD66</f>
        <v>2.08</v>
      </c>
      <c r="M66">
        <f>TPDDL_EOD!AC66+TPDDL_EOD!AD66</f>
        <v>12</v>
      </c>
      <c r="N66">
        <f t="shared" si="0"/>
        <v>34.65</v>
      </c>
      <c r="O66" s="154">
        <f t="shared" si="1"/>
        <v>-0.35000000000000142</v>
      </c>
      <c r="P66">
        <v>13.155757575757574</v>
      </c>
      <c r="Q66">
        <v>7.2064646464646467</v>
      </c>
      <c r="R66">
        <v>0</v>
      </c>
      <c r="S66">
        <v>2.0589898989898989</v>
      </c>
      <c r="T66">
        <v>11.878787878787879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13.29</v>
      </c>
      <c r="J67">
        <f>BYPL_EOD!AC67+BYPL_EOD!AD67</f>
        <v>7.28</v>
      </c>
      <c r="K67">
        <f>MES_EOD!AC67+MES_EOD!AD67</f>
        <v>0</v>
      </c>
      <c r="L67">
        <f>NDMC_EOD!AC67+NDMC_EOD!AD67</f>
        <v>2.08</v>
      </c>
      <c r="M67">
        <f>TPDDL_EOD!AC67+TPDDL_EOD!AD67</f>
        <v>12</v>
      </c>
      <c r="N67">
        <f t="shared" ref="N67:N98" si="6">SUM(I67:M67)</f>
        <v>34.65</v>
      </c>
      <c r="O67" s="154">
        <f t="shared" ref="O67:O98" si="7">G67-N67</f>
        <v>-0.35000000000000142</v>
      </c>
      <c r="P67">
        <v>13.155757575757574</v>
      </c>
      <c r="Q67">
        <v>7.2064646464646467</v>
      </c>
      <c r="R67">
        <v>0</v>
      </c>
      <c r="S67">
        <v>2.0589898989898989</v>
      </c>
      <c r="T67">
        <v>11.878787878787879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13.29</v>
      </c>
      <c r="J68">
        <f>BYPL_EOD!AC68+BYPL_EOD!AD68</f>
        <v>7.28</v>
      </c>
      <c r="K68">
        <f>MES_EOD!AC68+MES_EOD!AD68</f>
        <v>0</v>
      </c>
      <c r="L68">
        <f>NDMC_EOD!AC68+NDMC_EOD!AD68</f>
        <v>2.08</v>
      </c>
      <c r="M68">
        <f>TPDDL_EOD!AC68+TPDDL_EOD!AD68</f>
        <v>12</v>
      </c>
      <c r="N68">
        <f t="shared" si="6"/>
        <v>34.65</v>
      </c>
      <c r="O68" s="154">
        <f t="shared" si="7"/>
        <v>-0.35000000000000142</v>
      </c>
      <c r="P68">
        <v>13.155757575757574</v>
      </c>
      <c r="Q68">
        <v>7.2064646464646467</v>
      </c>
      <c r="R68">
        <v>0</v>
      </c>
      <c r="S68">
        <v>2.0589898989898989</v>
      </c>
      <c r="T68">
        <v>11.878787878787879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13.29</v>
      </c>
      <c r="J69">
        <f>BYPL_EOD!AC69+BYPL_EOD!AD69</f>
        <v>7.28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34.65</v>
      </c>
      <c r="O69" s="154">
        <f t="shared" si="7"/>
        <v>-0.35000000000000142</v>
      </c>
      <c r="P69">
        <v>13.155757575757574</v>
      </c>
      <c r="Q69">
        <v>7.2064646464646467</v>
      </c>
      <c r="R69">
        <v>0</v>
      </c>
      <c r="S69">
        <v>2.0589898989898989</v>
      </c>
      <c r="T69">
        <v>11.878787878787879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13.29</v>
      </c>
      <c r="J70">
        <f>BYPL_EOD!AC70+BYPL_EOD!AD70</f>
        <v>7.28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34.65</v>
      </c>
      <c r="O70" s="154">
        <f t="shared" si="7"/>
        <v>-0.35000000000000142</v>
      </c>
      <c r="P70">
        <v>13.155757575757574</v>
      </c>
      <c r="Q70">
        <v>7.2064646464646467</v>
      </c>
      <c r="R70">
        <v>0</v>
      </c>
      <c r="S70">
        <v>2.0589898989898989</v>
      </c>
      <c r="T70">
        <v>11.878787878787879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13.29</v>
      </c>
      <c r="J71">
        <f>BYPL_EOD!AC71+BYPL_EOD!AD71</f>
        <v>7.28</v>
      </c>
      <c r="K71">
        <f>MES_EOD!AC71+MES_EOD!AD71</f>
        <v>0</v>
      </c>
      <c r="L71">
        <f>NDMC_EOD!AC71+NDMC_EOD!AD71</f>
        <v>2.08</v>
      </c>
      <c r="M71">
        <f>TPDDL_EOD!AC71+TPDDL_EOD!AD71</f>
        <v>12</v>
      </c>
      <c r="N71">
        <f t="shared" si="6"/>
        <v>34.65</v>
      </c>
      <c r="O71" s="154">
        <f t="shared" si="7"/>
        <v>-0.35000000000000142</v>
      </c>
      <c r="P71">
        <v>13.155757575757574</v>
      </c>
      <c r="Q71">
        <v>7.2064646464646467</v>
      </c>
      <c r="R71">
        <v>0</v>
      </c>
      <c r="S71">
        <v>2.0589898989898989</v>
      </c>
      <c r="T71">
        <v>11.878787878787879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13.29</v>
      </c>
      <c r="J72">
        <f>BYPL_EOD!AC72+BYPL_EOD!AD72</f>
        <v>7.28</v>
      </c>
      <c r="K72">
        <f>MES_EOD!AC72+MES_EOD!AD72</f>
        <v>0</v>
      </c>
      <c r="L72">
        <f>NDMC_EOD!AC72+NDMC_EOD!AD72</f>
        <v>2.08</v>
      </c>
      <c r="M72">
        <f>TPDDL_EOD!AC72+TPDDL_EOD!AD72</f>
        <v>12</v>
      </c>
      <c r="N72">
        <f t="shared" si="6"/>
        <v>34.65</v>
      </c>
      <c r="O72" s="154">
        <f t="shared" si="7"/>
        <v>-0.35000000000000142</v>
      </c>
      <c r="P72">
        <v>13.155757575757574</v>
      </c>
      <c r="Q72">
        <v>7.2064646464646467</v>
      </c>
      <c r="R72">
        <v>0</v>
      </c>
      <c r="S72">
        <v>2.0589898989898989</v>
      </c>
      <c r="T72">
        <v>11.878787878787879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13.29</v>
      </c>
      <c r="J73">
        <f>BYPL_EOD!AC73+BYPL_EOD!AD73</f>
        <v>7.28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34.65</v>
      </c>
      <c r="O73" s="154">
        <f t="shared" si="7"/>
        <v>-0.35000000000000142</v>
      </c>
      <c r="P73">
        <v>13.155757575757574</v>
      </c>
      <c r="Q73">
        <v>7.2064646464646467</v>
      </c>
      <c r="R73">
        <v>0</v>
      </c>
      <c r="S73">
        <v>2.0589898989898989</v>
      </c>
      <c r="T73">
        <v>11.878787878787879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13.29</v>
      </c>
      <c r="J74">
        <f>BYPL_EOD!AC74+BYPL_EOD!AD74</f>
        <v>7.28</v>
      </c>
      <c r="K74">
        <f>MES_EOD!AC74+MES_EOD!AD74</f>
        <v>0</v>
      </c>
      <c r="L74">
        <f>NDMC_EOD!AC74+NDMC_EOD!AD74</f>
        <v>2.08</v>
      </c>
      <c r="M74">
        <f>TPDDL_EOD!AC74+TPDDL_EOD!AD74</f>
        <v>12</v>
      </c>
      <c r="N74">
        <f t="shared" si="6"/>
        <v>34.65</v>
      </c>
      <c r="O74" s="154">
        <f t="shared" si="7"/>
        <v>-0.35000000000000142</v>
      </c>
      <c r="P74">
        <v>13.155757575757574</v>
      </c>
      <c r="Q74">
        <v>7.2064646464646467</v>
      </c>
      <c r="R74">
        <v>0</v>
      </c>
      <c r="S74">
        <v>2.0589898989898989</v>
      </c>
      <c r="T74">
        <v>11.878787878787879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13.29</v>
      </c>
      <c r="J75">
        <f>BYPL_EOD!AC75+BYPL_EOD!AD75</f>
        <v>7.28</v>
      </c>
      <c r="K75">
        <f>MES_EOD!AC75+MES_EOD!AD75</f>
        <v>0</v>
      </c>
      <c r="L75">
        <f>NDMC_EOD!AC75+NDMC_EOD!AD75</f>
        <v>2.08</v>
      </c>
      <c r="M75">
        <f>TPDDL_EOD!AC75+TPDDL_EOD!AD75</f>
        <v>12</v>
      </c>
      <c r="N75">
        <f t="shared" si="6"/>
        <v>34.65</v>
      </c>
      <c r="O75" s="154">
        <f t="shared" si="7"/>
        <v>-4.9999999999997158E-2</v>
      </c>
      <c r="P75">
        <v>13.27082251082251</v>
      </c>
      <c r="Q75">
        <v>7.2694949494949501</v>
      </c>
      <c r="R75">
        <v>0</v>
      </c>
      <c r="S75">
        <v>2.0769985569985572</v>
      </c>
      <c r="T75">
        <v>11.982683982683984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13.29</v>
      </c>
      <c r="J76">
        <f>BYPL_EOD!AC76+BYPL_EOD!AD76</f>
        <v>7.28</v>
      </c>
      <c r="K76">
        <f>MES_EOD!AC76+MES_EOD!AD76</f>
        <v>0</v>
      </c>
      <c r="L76">
        <f>NDMC_EOD!AC76+NDMC_EOD!AD76</f>
        <v>2.08</v>
      </c>
      <c r="M76">
        <f>TPDDL_EOD!AC76+TPDDL_EOD!AD76</f>
        <v>12</v>
      </c>
      <c r="N76">
        <f t="shared" si="6"/>
        <v>34.65</v>
      </c>
      <c r="O76" s="154">
        <f t="shared" si="7"/>
        <v>-4.9999999999997158E-2</v>
      </c>
      <c r="P76">
        <v>13.27082251082251</v>
      </c>
      <c r="Q76">
        <v>7.2694949494949501</v>
      </c>
      <c r="R76">
        <v>0</v>
      </c>
      <c r="S76">
        <v>2.0769985569985572</v>
      </c>
      <c r="T76">
        <v>11.982683982683984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13.29</v>
      </c>
      <c r="J77">
        <f>BYPL_EOD!AC77+BYPL_EOD!AD77</f>
        <v>7.28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34.65</v>
      </c>
      <c r="O77" s="154">
        <f t="shared" si="7"/>
        <v>0.95000000000000284</v>
      </c>
      <c r="P77">
        <v>13.654372294372294</v>
      </c>
      <c r="Q77">
        <v>7.4795959595959607</v>
      </c>
      <c r="R77">
        <v>0</v>
      </c>
      <c r="S77">
        <v>2.1370274170274173</v>
      </c>
      <c r="T77">
        <v>12.329004329004331</v>
      </c>
      <c r="U77" s="156">
        <f t="shared" si="8"/>
        <v>35.600000000000009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13.29</v>
      </c>
      <c r="J78">
        <f>BYPL_EOD!AC78+BYPL_EOD!AD78</f>
        <v>7.28</v>
      </c>
      <c r="K78">
        <f>MES_EOD!AC78+MES_EOD!AD78</f>
        <v>0</v>
      </c>
      <c r="L78">
        <f>NDMC_EOD!AC78+NDMC_EOD!AD78</f>
        <v>2.08</v>
      </c>
      <c r="M78">
        <f>TPDDL_EOD!AC78+TPDDL_EOD!AD78</f>
        <v>12</v>
      </c>
      <c r="N78">
        <f t="shared" si="6"/>
        <v>34.65</v>
      </c>
      <c r="O78" s="154">
        <f t="shared" si="7"/>
        <v>0.95000000000000284</v>
      </c>
      <c r="P78">
        <v>13.654372294372294</v>
      </c>
      <c r="Q78">
        <v>7.4795959595959607</v>
      </c>
      <c r="R78">
        <v>0</v>
      </c>
      <c r="S78">
        <v>2.1370274170274173</v>
      </c>
      <c r="T78">
        <v>12.329004329004331</v>
      </c>
      <c r="U78" s="156">
        <f t="shared" si="8"/>
        <v>35.600000000000009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13.29</v>
      </c>
      <c r="J79">
        <f>BYPL_EOD!AC79+BYPL_EOD!AD79</f>
        <v>7.28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34.65</v>
      </c>
      <c r="O79" s="154">
        <f t="shared" si="7"/>
        <v>0.95000000000000284</v>
      </c>
      <c r="P79">
        <v>13.654372294372294</v>
      </c>
      <c r="Q79">
        <v>7.4795959595959607</v>
      </c>
      <c r="R79">
        <v>0</v>
      </c>
      <c r="S79">
        <v>2.1370274170274173</v>
      </c>
      <c r="T79">
        <v>12.329004329004331</v>
      </c>
      <c r="U79" s="156">
        <f t="shared" si="8"/>
        <v>35.600000000000009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13.93</v>
      </c>
      <c r="J80">
        <f>BYPL_EOD!AC80+BYPL_EOD!AD80</f>
        <v>7.63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35.64</v>
      </c>
      <c r="O80" s="154">
        <f t="shared" si="7"/>
        <v>-3.9999999999999147E-2</v>
      </c>
      <c r="P80">
        <v>13.914365881032548</v>
      </c>
      <c r="Q80">
        <v>7.6214365881032551</v>
      </c>
      <c r="R80">
        <v>0</v>
      </c>
      <c r="S80">
        <v>2.077665544332211</v>
      </c>
      <c r="T80">
        <v>11.986531986531986</v>
      </c>
      <c r="U80" s="156">
        <f t="shared" si="8"/>
        <v>35.6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13.93</v>
      </c>
      <c r="J81">
        <f>BYPL_EOD!AC81+BYPL_EOD!AD81</f>
        <v>7.63</v>
      </c>
      <c r="K81">
        <f>MES_EOD!AC81+MES_EOD!AD81</f>
        <v>0</v>
      </c>
      <c r="L81">
        <f>NDMC_EOD!AC81+NDMC_EOD!AD81</f>
        <v>2.08</v>
      </c>
      <c r="M81">
        <f>TPDDL_EOD!AC81+TPDDL_EOD!AD81</f>
        <v>12</v>
      </c>
      <c r="N81">
        <f t="shared" si="6"/>
        <v>35.64</v>
      </c>
      <c r="O81" s="154">
        <f t="shared" si="7"/>
        <v>-3.9999999999999147E-2</v>
      </c>
      <c r="P81">
        <v>13.914365881032548</v>
      </c>
      <c r="Q81">
        <v>7.6214365881032551</v>
      </c>
      <c r="R81">
        <v>0</v>
      </c>
      <c r="S81">
        <v>2.077665544332211</v>
      </c>
      <c r="T81">
        <v>11.986531986531986</v>
      </c>
      <c r="U81" s="156">
        <f t="shared" si="8"/>
        <v>35.6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13.93</v>
      </c>
      <c r="J82">
        <f>BYPL_EOD!AC82+BYPL_EOD!AD82</f>
        <v>7.63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35.64</v>
      </c>
      <c r="O82" s="154">
        <f t="shared" si="7"/>
        <v>-3.9999999999999147E-2</v>
      </c>
      <c r="P82">
        <v>13.914365881032548</v>
      </c>
      <c r="Q82">
        <v>7.6214365881032551</v>
      </c>
      <c r="R82">
        <v>0</v>
      </c>
      <c r="S82">
        <v>2.077665544332211</v>
      </c>
      <c r="T82">
        <v>11.986531986531986</v>
      </c>
      <c r="U82" s="156">
        <f t="shared" si="8"/>
        <v>35.6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13.93</v>
      </c>
      <c r="J83">
        <f>BYPL_EOD!AC83+BYPL_EOD!AD83</f>
        <v>7.63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35.64</v>
      </c>
      <c r="O83" s="154">
        <f t="shared" si="7"/>
        <v>-3.9999999999999147E-2</v>
      </c>
      <c r="P83">
        <v>13.914365881032548</v>
      </c>
      <c r="Q83">
        <v>7.6214365881032551</v>
      </c>
      <c r="R83">
        <v>0</v>
      </c>
      <c r="S83">
        <v>2.077665544332211</v>
      </c>
      <c r="T83">
        <v>11.986531986531986</v>
      </c>
      <c r="U83" s="156">
        <f t="shared" si="8"/>
        <v>35.6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13.93</v>
      </c>
      <c r="J84">
        <f>BYPL_EOD!AC84+BYPL_EOD!AD84</f>
        <v>7.63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35.64</v>
      </c>
      <c r="O84" s="154">
        <f t="shared" si="7"/>
        <v>-3.9999999999999147E-2</v>
      </c>
      <c r="P84">
        <v>13.914365881032548</v>
      </c>
      <c r="Q84">
        <v>7.6214365881032551</v>
      </c>
      <c r="R84">
        <v>0</v>
      </c>
      <c r="S84">
        <v>2.077665544332211</v>
      </c>
      <c r="T84">
        <v>11.986531986531986</v>
      </c>
      <c r="U84" s="156">
        <f t="shared" si="8"/>
        <v>35.6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13.93</v>
      </c>
      <c r="J85">
        <f>BYPL_EOD!AC85+BYPL_EOD!AD85</f>
        <v>7.63</v>
      </c>
      <c r="K85">
        <f>MES_EOD!AC85+MES_EOD!AD85</f>
        <v>0</v>
      </c>
      <c r="L85">
        <f>NDMC_EOD!AC85+NDMC_EOD!AD85</f>
        <v>2.08</v>
      </c>
      <c r="M85">
        <f>TPDDL_EOD!AC85+TPDDL_EOD!AD85</f>
        <v>12</v>
      </c>
      <c r="N85">
        <f t="shared" si="6"/>
        <v>35.64</v>
      </c>
      <c r="O85" s="154">
        <f t="shared" si="7"/>
        <v>-3.9999999999999147E-2</v>
      </c>
      <c r="P85">
        <v>13.914365881032548</v>
      </c>
      <c r="Q85">
        <v>7.6214365881032551</v>
      </c>
      <c r="R85">
        <v>0</v>
      </c>
      <c r="S85">
        <v>2.077665544332211</v>
      </c>
      <c r="T85">
        <v>11.986531986531986</v>
      </c>
      <c r="U85" s="156">
        <f t="shared" si="8"/>
        <v>35.6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13.93</v>
      </c>
      <c r="J86">
        <f>BYPL_EOD!AC86+BYPL_EOD!AD86</f>
        <v>7.63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35.64</v>
      </c>
      <c r="O86" s="154">
        <f t="shared" si="7"/>
        <v>-3.9999999999999147E-2</v>
      </c>
      <c r="P86">
        <v>13.914365881032548</v>
      </c>
      <c r="Q86">
        <v>7.6214365881032551</v>
      </c>
      <c r="R86">
        <v>0</v>
      </c>
      <c r="S86">
        <v>2.077665544332211</v>
      </c>
      <c r="T86">
        <v>11.986531986531986</v>
      </c>
      <c r="U86" s="156">
        <f t="shared" si="8"/>
        <v>35.6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13.93</v>
      </c>
      <c r="J87">
        <f>BYPL_EOD!AC87+BYPL_EOD!AD87</f>
        <v>7.63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35.64</v>
      </c>
      <c r="O87" s="154">
        <f t="shared" si="7"/>
        <v>-3.9999999999999147E-2</v>
      </c>
      <c r="P87">
        <v>13.914365881032548</v>
      </c>
      <c r="Q87">
        <v>7.6214365881032551</v>
      </c>
      <c r="R87">
        <v>0</v>
      </c>
      <c r="S87">
        <v>2.077665544332211</v>
      </c>
      <c r="T87">
        <v>11.986531986531986</v>
      </c>
      <c r="U87" s="156">
        <f t="shared" si="8"/>
        <v>35.6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13.93</v>
      </c>
      <c r="J88">
        <f>BYPL_EOD!AC88+BYPL_EOD!AD88</f>
        <v>7.63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35.64</v>
      </c>
      <c r="O88" s="154">
        <f t="shared" si="7"/>
        <v>-3.9999999999999147E-2</v>
      </c>
      <c r="P88">
        <v>13.914365881032548</v>
      </c>
      <c r="Q88">
        <v>7.6214365881032551</v>
      </c>
      <c r="R88">
        <v>0</v>
      </c>
      <c r="S88">
        <v>2.077665544332211</v>
      </c>
      <c r="T88">
        <v>11.986531986531986</v>
      </c>
      <c r="U88" s="156">
        <f t="shared" si="8"/>
        <v>35.6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13.93</v>
      </c>
      <c r="J89">
        <f>BYPL_EOD!AC89+BYPL_EOD!AD89</f>
        <v>7.63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35.64</v>
      </c>
      <c r="O89" s="154">
        <f t="shared" si="7"/>
        <v>-3.9999999999999147E-2</v>
      </c>
      <c r="P89">
        <v>13.914365881032548</v>
      </c>
      <c r="Q89">
        <v>7.6214365881032551</v>
      </c>
      <c r="R89">
        <v>0</v>
      </c>
      <c r="S89">
        <v>2.077665544332211</v>
      </c>
      <c r="T89">
        <v>11.986531986531986</v>
      </c>
      <c r="U89" s="156">
        <f t="shared" si="8"/>
        <v>35.6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13.93</v>
      </c>
      <c r="J90">
        <f>BYPL_EOD!AC90+BYPL_EOD!AD90</f>
        <v>7.63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35.64</v>
      </c>
      <c r="O90" s="154">
        <f t="shared" si="7"/>
        <v>-3.9999999999999147E-2</v>
      </c>
      <c r="P90">
        <v>13.914365881032548</v>
      </c>
      <c r="Q90">
        <v>7.6214365881032551</v>
      </c>
      <c r="R90">
        <v>0</v>
      </c>
      <c r="S90">
        <v>2.077665544332211</v>
      </c>
      <c r="T90">
        <v>11.986531986531986</v>
      </c>
      <c r="U90" s="156">
        <f t="shared" si="8"/>
        <v>35.6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13.93</v>
      </c>
      <c r="J91">
        <f>BYPL_EOD!AC91+BYPL_EOD!AD91</f>
        <v>7.63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35.64</v>
      </c>
      <c r="O91" s="154">
        <f t="shared" si="7"/>
        <v>-3.9999999999999147E-2</v>
      </c>
      <c r="P91">
        <v>13.914365881032548</v>
      </c>
      <c r="Q91">
        <v>7.6214365881032551</v>
      </c>
      <c r="R91">
        <v>0</v>
      </c>
      <c r="S91">
        <v>2.077665544332211</v>
      </c>
      <c r="T91">
        <v>11.986531986531986</v>
      </c>
      <c r="U91" s="156">
        <f t="shared" si="8"/>
        <v>35.6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13.93</v>
      </c>
      <c r="J92">
        <f>BYPL_EOD!AC92+BYPL_EOD!AD92</f>
        <v>7.63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35.64</v>
      </c>
      <c r="O92" s="154">
        <f t="shared" si="7"/>
        <v>-3.9999999999999147E-2</v>
      </c>
      <c r="P92">
        <v>13.914365881032548</v>
      </c>
      <c r="Q92">
        <v>7.6214365881032551</v>
      </c>
      <c r="R92">
        <v>0</v>
      </c>
      <c r="S92">
        <v>2.077665544332211</v>
      </c>
      <c r="T92">
        <v>11.986531986531986</v>
      </c>
      <c r="U92" s="156">
        <f t="shared" si="8"/>
        <v>35.6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13.93</v>
      </c>
      <c r="J93">
        <f>BYPL_EOD!AC93+BYPL_EOD!AD93</f>
        <v>7.63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35.64</v>
      </c>
      <c r="O93" s="154">
        <f t="shared" si="7"/>
        <v>-3.9999999999999147E-2</v>
      </c>
      <c r="P93">
        <v>13.914365881032548</v>
      </c>
      <c r="Q93">
        <v>7.6214365881032551</v>
      </c>
      <c r="R93">
        <v>0</v>
      </c>
      <c r="S93">
        <v>2.077665544332211</v>
      </c>
      <c r="T93">
        <v>11.986531986531986</v>
      </c>
      <c r="U93" s="156">
        <f t="shared" si="8"/>
        <v>35.6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13.93</v>
      </c>
      <c r="J94">
        <f>BYPL_EOD!AC94+BYPL_EOD!AD94</f>
        <v>7.63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35.64</v>
      </c>
      <c r="O94" s="154">
        <f t="shared" si="7"/>
        <v>-3.9999999999999147E-2</v>
      </c>
      <c r="P94">
        <v>13.914365881032548</v>
      </c>
      <c r="Q94">
        <v>7.6214365881032551</v>
      </c>
      <c r="R94">
        <v>0</v>
      </c>
      <c r="S94">
        <v>2.077665544332211</v>
      </c>
      <c r="T94">
        <v>11.986531986531986</v>
      </c>
      <c r="U94" s="156">
        <f t="shared" si="8"/>
        <v>35.6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13.93</v>
      </c>
      <c r="J95">
        <f>BYPL_EOD!AC95+BYPL_EOD!AD95</f>
        <v>7.63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35.64</v>
      </c>
      <c r="O95" s="154">
        <f t="shared" si="7"/>
        <v>-3.9999999999999147E-2</v>
      </c>
      <c r="P95">
        <v>13.914365881032548</v>
      </c>
      <c r="Q95">
        <v>7.6214365881032551</v>
      </c>
      <c r="R95">
        <v>0</v>
      </c>
      <c r="S95">
        <v>2.077665544332211</v>
      </c>
      <c r="T95">
        <v>11.986531986531986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13.93</v>
      </c>
      <c r="J96">
        <f>BYPL_EOD!AC96+BYPL_EOD!AD96</f>
        <v>7.63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35.64</v>
      </c>
      <c r="O96" s="154">
        <f t="shared" si="7"/>
        <v>-3.9999999999999147E-2</v>
      </c>
      <c r="P96">
        <v>13.914365881032548</v>
      </c>
      <c r="Q96">
        <v>7.6214365881032551</v>
      </c>
      <c r="R96">
        <v>0</v>
      </c>
      <c r="S96">
        <v>2.077665544332211</v>
      </c>
      <c r="T96">
        <v>11.986531986531986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13.93</v>
      </c>
      <c r="J97">
        <f>BYPL_EOD!AC97+BYPL_EOD!AD97</f>
        <v>7.63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35.64</v>
      </c>
      <c r="O97" s="154">
        <f t="shared" si="7"/>
        <v>-3.9999999999999147E-2</v>
      </c>
      <c r="P97">
        <v>13.914365881032548</v>
      </c>
      <c r="Q97">
        <v>7.6214365881032551</v>
      </c>
      <c r="R97">
        <v>0</v>
      </c>
      <c r="S97">
        <v>2.077665544332211</v>
      </c>
      <c r="T97">
        <v>11.986531986531986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13.93</v>
      </c>
      <c r="J98">
        <f>BYPL_EOD!AC98+BYPL_EOD!AD98</f>
        <v>7.63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35.64</v>
      </c>
      <c r="O98" s="154">
        <f t="shared" si="7"/>
        <v>-3.9999999999999147E-2</v>
      </c>
      <c r="P98">
        <v>13.914365881032548</v>
      </c>
      <c r="Q98">
        <v>7.6214365881032551</v>
      </c>
      <c r="R98">
        <v>0</v>
      </c>
      <c r="S98">
        <v>2.077665544332211</v>
      </c>
      <c r="T98">
        <v>11.986531986531986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0.84194999999999975</v>
      </c>
      <c r="E99" s="156">
        <f t="shared" si="12"/>
        <v>0</v>
      </c>
      <c r="F99" s="156">
        <f t="shared" si="12"/>
        <v>2.016</v>
      </c>
      <c r="G99" s="156">
        <f t="shared" si="12"/>
        <v>0.84194999999999975</v>
      </c>
      <c r="H99" s="156"/>
      <c r="I99" s="156">
        <f t="shared" si="12"/>
        <v>0.31961750000000017</v>
      </c>
      <c r="J99" s="156">
        <f t="shared" si="12"/>
        <v>0.19182749999999985</v>
      </c>
      <c r="K99" s="156">
        <f t="shared" si="12"/>
        <v>0</v>
      </c>
      <c r="L99" s="156">
        <f t="shared" si="12"/>
        <v>4.9407500000000076E-2</v>
      </c>
      <c r="M99" s="156">
        <f t="shared" si="12"/>
        <v>0.28508249999999996</v>
      </c>
      <c r="N99" s="156">
        <f t="shared" si="12"/>
        <v>0.84593500000000033</v>
      </c>
      <c r="O99" s="156">
        <f t="shared" si="12"/>
        <v>-3.9850000000000241E-3</v>
      </c>
      <c r="P99" s="156">
        <f t="shared" si="12"/>
        <v>0.31822373375382718</v>
      </c>
      <c r="Q99" s="156">
        <f t="shared" si="12"/>
        <v>0.19079147142928468</v>
      </c>
      <c r="R99" s="156">
        <f t="shared" si="12"/>
        <v>0</v>
      </c>
      <c r="S99" s="156">
        <f t="shared" si="12"/>
        <v>4.9177856537883077E-2</v>
      </c>
      <c r="T99" s="156">
        <f t="shared" si="12"/>
        <v>0.28375693827900533</v>
      </c>
      <c r="U99" s="156">
        <f t="shared" si="12"/>
        <v>0.84194999999999975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44771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254.01999999999998</v>
      </c>
      <c r="E3">
        <f>BAWANA!AM3</f>
        <v>0</v>
      </c>
      <c r="F3">
        <f>(B3+C3)*0.8</f>
        <v>256</v>
      </c>
      <c r="G3">
        <f>(D3+E3)</f>
        <v>254.01999999999998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29.06</v>
      </c>
      <c r="M3">
        <f>TPDDL_EOD!AK3+TPDDL_EOD!AL3</f>
        <v>69.599999999999994</v>
      </c>
      <c r="N3">
        <f t="shared" ref="N3:N66" si="0">SUM(I3:M3)</f>
        <v>254.02</v>
      </c>
      <c r="O3" s="154">
        <f t="shared" ref="O3:O66" si="1">G3-N3</f>
        <v>0</v>
      </c>
      <c r="P3">
        <v>99.61999999999999</v>
      </c>
      <c r="Q3">
        <v>49.919999999999995</v>
      </c>
      <c r="R3">
        <v>5.8199999999999994</v>
      </c>
      <c r="S3">
        <v>29.059999999999995</v>
      </c>
      <c r="T3">
        <v>69.59999999999998</v>
      </c>
      <c r="U3" s="156">
        <f t="shared" ref="U3:U66" si="2">SUM(P3:T3)</f>
        <v>254.01999999999998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254.01999999999998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254.01999999999998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29.06</v>
      </c>
      <c r="M4">
        <f>TPDDL_EOD!AK4+TPDDL_EOD!AL4</f>
        <v>69.599999999999994</v>
      </c>
      <c r="N4">
        <f t="shared" si="0"/>
        <v>254.02</v>
      </c>
      <c r="O4" s="154">
        <f t="shared" si="1"/>
        <v>0</v>
      </c>
      <c r="P4">
        <v>99.61999999999999</v>
      </c>
      <c r="Q4">
        <v>49.919999999999995</v>
      </c>
      <c r="R4">
        <v>5.8199999999999994</v>
      </c>
      <c r="S4">
        <v>29.059999999999995</v>
      </c>
      <c r="T4">
        <v>69.59999999999998</v>
      </c>
      <c r="U4" s="156">
        <f t="shared" si="2"/>
        <v>254.01999999999998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254.01999999999998</v>
      </c>
      <c r="E5">
        <f>BAWANA!AM5</f>
        <v>0</v>
      </c>
      <c r="F5">
        <f t="shared" si="4"/>
        <v>256</v>
      </c>
      <c r="G5">
        <f t="shared" si="5"/>
        <v>254.01999999999998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29.06</v>
      </c>
      <c r="M5">
        <f>TPDDL_EOD!AK5+TPDDL_EOD!AL5</f>
        <v>69.599999999999994</v>
      </c>
      <c r="N5">
        <f t="shared" si="0"/>
        <v>254.02</v>
      </c>
      <c r="O5" s="154">
        <f t="shared" si="1"/>
        <v>0</v>
      </c>
      <c r="P5">
        <v>99.61999999999999</v>
      </c>
      <c r="Q5">
        <v>49.919999999999995</v>
      </c>
      <c r="R5">
        <v>5.8199999999999994</v>
      </c>
      <c r="S5">
        <v>29.059999999999995</v>
      </c>
      <c r="T5">
        <v>69.59999999999998</v>
      </c>
      <c r="U5" s="156">
        <f t="shared" si="2"/>
        <v>254.01999999999998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254.01999999999998</v>
      </c>
      <c r="E6">
        <f>BAWANA!AM6</f>
        <v>0</v>
      </c>
      <c r="F6">
        <f t="shared" si="4"/>
        <v>256</v>
      </c>
      <c r="G6">
        <f t="shared" si="5"/>
        <v>254.01999999999998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29.06</v>
      </c>
      <c r="M6">
        <f>TPDDL_EOD!AK6+TPDDL_EOD!AL6</f>
        <v>69.599999999999994</v>
      </c>
      <c r="N6">
        <f t="shared" si="0"/>
        <v>254.02</v>
      </c>
      <c r="O6" s="154">
        <f t="shared" si="1"/>
        <v>0</v>
      </c>
      <c r="P6">
        <v>99.61999999999999</v>
      </c>
      <c r="Q6">
        <v>49.919999999999995</v>
      </c>
      <c r="R6">
        <v>5.8199999999999994</v>
      </c>
      <c r="S6">
        <v>29.059999999999995</v>
      </c>
      <c r="T6">
        <v>69.59999999999998</v>
      </c>
      <c r="U6" s="156">
        <f t="shared" si="2"/>
        <v>254.01999999999998</v>
      </c>
      <c r="V6" s="154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254.01999999999998</v>
      </c>
      <c r="E7">
        <f>BAWANA!AM7</f>
        <v>0</v>
      </c>
      <c r="F7">
        <f t="shared" si="4"/>
        <v>256</v>
      </c>
      <c r="G7">
        <f t="shared" si="5"/>
        <v>254.01999999999998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29.06</v>
      </c>
      <c r="M7">
        <f>TPDDL_EOD!AK7+TPDDL_EOD!AL7</f>
        <v>69.599999999999994</v>
      </c>
      <c r="N7">
        <f t="shared" si="0"/>
        <v>254.02</v>
      </c>
      <c r="O7" s="154">
        <f t="shared" si="1"/>
        <v>0</v>
      </c>
      <c r="P7">
        <v>99.61999999999999</v>
      </c>
      <c r="Q7">
        <v>49.919999999999995</v>
      </c>
      <c r="R7">
        <v>5.8199999999999994</v>
      </c>
      <c r="S7">
        <v>29.059999999999995</v>
      </c>
      <c r="T7">
        <v>69.59999999999998</v>
      </c>
      <c r="U7" s="156">
        <f t="shared" si="2"/>
        <v>254.01999999999998</v>
      </c>
      <c r="V7" s="154">
        <f t="shared" si="3"/>
        <v>0</v>
      </c>
      <c r="Y7">
        <f>BAWANA!AW7+BAWANA!AX7</f>
        <v>32</v>
      </c>
      <c r="Z7">
        <f>BAWANA!BD7+BAWANA!BE7</f>
        <v>0</v>
      </c>
      <c r="AA7">
        <f>BAWANA!X7+BAWANA!Y7</f>
        <v>32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254.01999999999998</v>
      </c>
      <c r="E8">
        <f>BAWANA!AM8</f>
        <v>0</v>
      </c>
      <c r="F8">
        <f t="shared" si="4"/>
        <v>256</v>
      </c>
      <c r="G8">
        <f t="shared" si="5"/>
        <v>254.01999999999998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29.06</v>
      </c>
      <c r="M8">
        <f>TPDDL_EOD!AK8+TPDDL_EOD!AL8</f>
        <v>69.599999999999994</v>
      </c>
      <c r="N8">
        <f t="shared" si="0"/>
        <v>254.02</v>
      </c>
      <c r="O8" s="154">
        <f t="shared" si="1"/>
        <v>0</v>
      </c>
      <c r="P8">
        <v>99.61999999999999</v>
      </c>
      <c r="Q8">
        <v>49.919999999999995</v>
      </c>
      <c r="R8">
        <v>5.8199999999999994</v>
      </c>
      <c r="S8">
        <v>29.059999999999995</v>
      </c>
      <c r="T8">
        <v>69.59999999999998</v>
      </c>
      <c r="U8" s="156">
        <f t="shared" si="2"/>
        <v>254.01999999999998</v>
      </c>
      <c r="V8" s="154">
        <f t="shared" si="3"/>
        <v>0</v>
      </c>
      <c r="Y8">
        <f>BAWANA!AW8+BAWANA!AX8</f>
        <v>32</v>
      </c>
      <c r="Z8">
        <f>BAWANA!BD8+BAWANA!BE8</f>
        <v>0</v>
      </c>
      <c r="AA8">
        <f>BAWANA!X8+BAWANA!Y8</f>
        <v>32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254.01999999999998</v>
      </c>
      <c r="E9">
        <f>BAWANA!AM9</f>
        <v>0</v>
      </c>
      <c r="F9">
        <f t="shared" si="4"/>
        <v>256</v>
      </c>
      <c r="G9">
        <f t="shared" si="5"/>
        <v>254.01999999999998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29.06</v>
      </c>
      <c r="M9">
        <f>TPDDL_EOD!AK9+TPDDL_EOD!AL9</f>
        <v>69.599999999999994</v>
      </c>
      <c r="N9">
        <f t="shared" si="0"/>
        <v>254.02</v>
      </c>
      <c r="O9" s="154">
        <f t="shared" si="1"/>
        <v>0</v>
      </c>
      <c r="P9">
        <v>99.61999999999999</v>
      </c>
      <c r="Q9">
        <v>49.919999999999995</v>
      </c>
      <c r="R9">
        <v>5.8199999999999994</v>
      </c>
      <c r="S9">
        <v>29.059999999999995</v>
      </c>
      <c r="T9">
        <v>69.59999999999998</v>
      </c>
      <c r="U9" s="156">
        <f t="shared" si="2"/>
        <v>254.01999999999998</v>
      </c>
      <c r="V9" s="154">
        <f t="shared" si="3"/>
        <v>0</v>
      </c>
      <c r="Y9">
        <f>BAWANA!AW9+BAWANA!AX9</f>
        <v>32</v>
      </c>
      <c r="Z9">
        <f>BAWANA!BD9+BAWANA!BE9</f>
        <v>0</v>
      </c>
      <c r="AA9">
        <f>BAWANA!X9+BAWANA!Y9</f>
        <v>32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254.01999999999998</v>
      </c>
      <c r="E10">
        <f>BAWANA!AM10</f>
        <v>0</v>
      </c>
      <c r="F10">
        <f t="shared" si="4"/>
        <v>256</v>
      </c>
      <c r="G10">
        <f t="shared" si="5"/>
        <v>254.01999999999998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29.06</v>
      </c>
      <c r="M10">
        <f>TPDDL_EOD!AK10+TPDDL_EOD!AL10</f>
        <v>69.599999999999994</v>
      </c>
      <c r="N10">
        <f t="shared" si="0"/>
        <v>254.02</v>
      </c>
      <c r="O10" s="154">
        <f t="shared" si="1"/>
        <v>0</v>
      </c>
      <c r="P10">
        <v>99.61999999999999</v>
      </c>
      <c r="Q10">
        <v>49.919999999999995</v>
      </c>
      <c r="R10">
        <v>5.8199999999999994</v>
      </c>
      <c r="S10">
        <v>29.059999999999995</v>
      </c>
      <c r="T10">
        <v>69.59999999999998</v>
      </c>
      <c r="U10" s="156">
        <f t="shared" si="2"/>
        <v>254.01999999999998</v>
      </c>
      <c r="V10" s="154">
        <f t="shared" si="3"/>
        <v>0</v>
      </c>
      <c r="Y10">
        <f>BAWANA!AW10+BAWANA!AX10</f>
        <v>32</v>
      </c>
      <c r="Z10">
        <f>BAWANA!BD10+BAWANA!BE10</f>
        <v>0</v>
      </c>
      <c r="AA10">
        <f>BAWANA!X10+BAWANA!Y10</f>
        <v>32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234.42</v>
      </c>
      <c r="E11">
        <f>BAWANA!AM11</f>
        <v>0</v>
      </c>
      <c r="F11">
        <f t="shared" si="4"/>
        <v>256</v>
      </c>
      <c r="G11">
        <f t="shared" si="5"/>
        <v>234.42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234.42000000000002</v>
      </c>
      <c r="O11" s="154">
        <f t="shared" si="1"/>
        <v>0</v>
      </c>
      <c r="P11">
        <v>99.61999999999999</v>
      </c>
      <c r="Q11">
        <v>49.919999999999995</v>
      </c>
      <c r="R11">
        <v>5.8199999999999994</v>
      </c>
      <c r="S11">
        <v>29.059999999999995</v>
      </c>
      <c r="T11">
        <v>49.999999999999993</v>
      </c>
      <c r="U11" s="156">
        <f t="shared" si="2"/>
        <v>234.42</v>
      </c>
      <c r="V11" s="154">
        <f t="shared" si="3"/>
        <v>0</v>
      </c>
      <c r="Y11">
        <f>BAWANA!AW11+BAWANA!AX11</f>
        <v>32</v>
      </c>
      <c r="Z11">
        <f>BAWANA!BD11+BAWANA!BE11</f>
        <v>3.58</v>
      </c>
      <c r="AA11">
        <f>BAWANA!X11+BAWANA!Y11</f>
        <v>32</v>
      </c>
      <c r="AB11">
        <f>BAWANA!AE11+BAWANA!AF11</f>
        <v>3.58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234.42</v>
      </c>
      <c r="E12">
        <f>BAWANA!AM12</f>
        <v>0</v>
      </c>
      <c r="F12">
        <f t="shared" si="4"/>
        <v>256</v>
      </c>
      <c r="G12">
        <f t="shared" si="5"/>
        <v>234.42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234.42000000000002</v>
      </c>
      <c r="O12" s="154">
        <f t="shared" si="1"/>
        <v>0</v>
      </c>
      <c r="P12">
        <v>99.61999999999999</v>
      </c>
      <c r="Q12">
        <v>49.919999999999995</v>
      </c>
      <c r="R12">
        <v>5.8199999999999994</v>
      </c>
      <c r="S12">
        <v>29.059999999999995</v>
      </c>
      <c r="T12">
        <v>49.999999999999993</v>
      </c>
      <c r="U12" s="156">
        <f t="shared" si="2"/>
        <v>234.42</v>
      </c>
      <c r="V12" s="154">
        <f t="shared" si="3"/>
        <v>0</v>
      </c>
      <c r="Y12">
        <f>BAWANA!AW12+BAWANA!AX12</f>
        <v>32</v>
      </c>
      <c r="Z12">
        <f>BAWANA!BD12+BAWANA!BE12</f>
        <v>3.58</v>
      </c>
      <c r="AA12">
        <f>BAWANA!X12+BAWANA!Y12</f>
        <v>32</v>
      </c>
      <c r="AB12">
        <f>BAWANA!AE12+BAWANA!AF12</f>
        <v>3.58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234.42</v>
      </c>
      <c r="E13">
        <f>BAWANA!AM13</f>
        <v>0</v>
      </c>
      <c r="F13">
        <f t="shared" si="4"/>
        <v>256</v>
      </c>
      <c r="G13">
        <f t="shared" si="5"/>
        <v>234.42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29.06</v>
      </c>
      <c r="M13">
        <f>TPDDL_EOD!AK13+TPDDL_EOD!AL13</f>
        <v>50</v>
      </c>
      <c r="N13">
        <f t="shared" si="0"/>
        <v>234.42000000000002</v>
      </c>
      <c r="O13" s="154">
        <f t="shared" si="1"/>
        <v>0</v>
      </c>
      <c r="P13">
        <v>99.61999999999999</v>
      </c>
      <c r="Q13">
        <v>49.919999999999995</v>
      </c>
      <c r="R13">
        <v>5.8199999999999994</v>
      </c>
      <c r="S13">
        <v>29.059999999999995</v>
      </c>
      <c r="T13">
        <v>49.999999999999993</v>
      </c>
      <c r="U13" s="156">
        <f t="shared" si="2"/>
        <v>234.42</v>
      </c>
      <c r="V13" s="154">
        <f t="shared" si="3"/>
        <v>0</v>
      </c>
      <c r="Y13">
        <f>BAWANA!AW13+BAWANA!AX13</f>
        <v>32</v>
      </c>
      <c r="Z13">
        <f>BAWANA!BD13+BAWANA!BE13</f>
        <v>3.58</v>
      </c>
      <c r="AA13">
        <f>BAWANA!X13+BAWANA!Y13</f>
        <v>32</v>
      </c>
      <c r="AB13">
        <f>BAWANA!AE13+BAWANA!AF13</f>
        <v>3.58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234.42</v>
      </c>
      <c r="E14">
        <f>BAWANA!AM14</f>
        <v>0</v>
      </c>
      <c r="F14">
        <f t="shared" si="4"/>
        <v>256</v>
      </c>
      <c r="G14">
        <f t="shared" si="5"/>
        <v>234.42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234.42000000000002</v>
      </c>
      <c r="O14" s="154">
        <f t="shared" si="1"/>
        <v>0</v>
      </c>
      <c r="P14">
        <v>99.61999999999999</v>
      </c>
      <c r="Q14">
        <v>49.919999999999995</v>
      </c>
      <c r="R14">
        <v>5.8199999999999994</v>
      </c>
      <c r="S14">
        <v>29.059999999999995</v>
      </c>
      <c r="T14">
        <v>49.999999999999993</v>
      </c>
      <c r="U14" s="156">
        <f t="shared" si="2"/>
        <v>234.42</v>
      </c>
      <c r="V14" s="154">
        <f t="shared" si="3"/>
        <v>0</v>
      </c>
      <c r="Y14">
        <f>BAWANA!AW14+BAWANA!AX14</f>
        <v>32</v>
      </c>
      <c r="Z14">
        <f>BAWANA!BD14+BAWANA!BE14</f>
        <v>3.58</v>
      </c>
      <c r="AA14">
        <f>BAWANA!X14+BAWANA!Y14</f>
        <v>32</v>
      </c>
      <c r="AB14">
        <f>BAWANA!AE14+BAWANA!AF14</f>
        <v>3.58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234.42</v>
      </c>
      <c r="E15">
        <f>BAWANA!AM15</f>
        <v>0</v>
      </c>
      <c r="F15">
        <f t="shared" si="4"/>
        <v>256</v>
      </c>
      <c r="G15">
        <f t="shared" si="5"/>
        <v>234.42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234.42000000000002</v>
      </c>
      <c r="O15" s="154">
        <f t="shared" si="1"/>
        <v>0</v>
      </c>
      <c r="P15">
        <v>99.61999999999999</v>
      </c>
      <c r="Q15">
        <v>49.919999999999995</v>
      </c>
      <c r="R15">
        <v>5.8199999999999994</v>
      </c>
      <c r="S15">
        <v>29.059999999999995</v>
      </c>
      <c r="T15">
        <v>49.999999999999993</v>
      </c>
      <c r="U15" s="156">
        <f t="shared" si="2"/>
        <v>234.42</v>
      </c>
      <c r="V15" s="154">
        <f t="shared" si="3"/>
        <v>0</v>
      </c>
      <c r="Y15">
        <f>BAWANA!AW15+BAWANA!AX15</f>
        <v>32</v>
      </c>
      <c r="Z15">
        <f>BAWANA!BD15+BAWANA!BE15</f>
        <v>3.58</v>
      </c>
      <c r="AA15">
        <f>BAWANA!X15+BAWANA!Y15</f>
        <v>32</v>
      </c>
      <c r="AB15">
        <f>BAWANA!AE15+BAWANA!AF15</f>
        <v>3.58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234.42</v>
      </c>
      <c r="E16">
        <f>BAWANA!AM16</f>
        <v>0</v>
      </c>
      <c r="F16">
        <f t="shared" si="4"/>
        <v>256</v>
      </c>
      <c r="G16">
        <f t="shared" si="5"/>
        <v>234.42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234.42000000000002</v>
      </c>
      <c r="O16" s="154">
        <f t="shared" si="1"/>
        <v>0</v>
      </c>
      <c r="P16">
        <v>99.61999999999999</v>
      </c>
      <c r="Q16">
        <v>49.919999999999995</v>
      </c>
      <c r="R16">
        <v>5.8199999999999994</v>
      </c>
      <c r="S16">
        <v>29.059999999999995</v>
      </c>
      <c r="T16">
        <v>49.999999999999993</v>
      </c>
      <c r="U16" s="156">
        <f t="shared" si="2"/>
        <v>234.42</v>
      </c>
      <c r="V16" s="154">
        <f t="shared" si="3"/>
        <v>0</v>
      </c>
      <c r="Y16">
        <f>BAWANA!AW16+BAWANA!AX16</f>
        <v>32</v>
      </c>
      <c r="Z16">
        <f>BAWANA!BD16+BAWANA!BE16</f>
        <v>3.58</v>
      </c>
      <c r="AA16">
        <f>BAWANA!X16+BAWANA!Y16</f>
        <v>32</v>
      </c>
      <c r="AB16">
        <f>BAWANA!AE16+BAWANA!AF16</f>
        <v>3.58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234.42</v>
      </c>
      <c r="E17">
        <f>BAWANA!AM17</f>
        <v>0</v>
      </c>
      <c r="F17">
        <f t="shared" si="4"/>
        <v>256</v>
      </c>
      <c r="G17">
        <f t="shared" si="5"/>
        <v>234.42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234.42000000000002</v>
      </c>
      <c r="O17" s="154">
        <f t="shared" si="1"/>
        <v>0</v>
      </c>
      <c r="P17">
        <v>99.61999999999999</v>
      </c>
      <c r="Q17">
        <v>49.919999999999995</v>
      </c>
      <c r="R17">
        <v>5.8199999999999994</v>
      </c>
      <c r="S17">
        <v>29.059999999999995</v>
      </c>
      <c r="T17">
        <v>49.999999999999993</v>
      </c>
      <c r="U17" s="156">
        <f t="shared" si="2"/>
        <v>234.42</v>
      </c>
      <c r="V17" s="154">
        <f t="shared" si="3"/>
        <v>0</v>
      </c>
      <c r="Y17">
        <f>BAWANA!AW17+BAWANA!AX17</f>
        <v>32</v>
      </c>
      <c r="Z17">
        <f>BAWANA!BD17+BAWANA!BE17</f>
        <v>3.58</v>
      </c>
      <c r="AA17">
        <f>BAWANA!X17+BAWANA!Y17</f>
        <v>32</v>
      </c>
      <c r="AB17">
        <f>BAWANA!AE17+BAWANA!AF17</f>
        <v>3.58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234.42</v>
      </c>
      <c r="E18">
        <f>BAWANA!AM18</f>
        <v>0</v>
      </c>
      <c r="F18">
        <f t="shared" si="4"/>
        <v>256</v>
      </c>
      <c r="G18">
        <f t="shared" si="5"/>
        <v>234.42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234.42000000000002</v>
      </c>
      <c r="O18" s="154">
        <f t="shared" si="1"/>
        <v>0</v>
      </c>
      <c r="P18">
        <v>99.61999999999999</v>
      </c>
      <c r="Q18">
        <v>49.919999999999995</v>
      </c>
      <c r="R18">
        <v>5.8199999999999994</v>
      </c>
      <c r="S18">
        <v>29.059999999999995</v>
      </c>
      <c r="T18">
        <v>49.999999999999993</v>
      </c>
      <c r="U18" s="156">
        <f t="shared" si="2"/>
        <v>234.42</v>
      </c>
      <c r="V18" s="154">
        <f t="shared" si="3"/>
        <v>0</v>
      </c>
      <c r="Y18">
        <f>BAWANA!AW18+BAWANA!AX18</f>
        <v>32</v>
      </c>
      <c r="Z18">
        <f>BAWANA!BD18+BAWANA!BE18</f>
        <v>3.58</v>
      </c>
      <c r="AA18">
        <f>BAWANA!X18+BAWANA!Y18</f>
        <v>32</v>
      </c>
      <c r="AB18">
        <f>BAWANA!AE18+BAWANA!AF18</f>
        <v>3.58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234.42</v>
      </c>
      <c r="E19">
        <f>BAWANA!AM19</f>
        <v>0</v>
      </c>
      <c r="F19">
        <f t="shared" si="4"/>
        <v>256</v>
      </c>
      <c r="G19">
        <f t="shared" si="5"/>
        <v>234.42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234.42000000000002</v>
      </c>
      <c r="O19" s="154">
        <f t="shared" si="1"/>
        <v>0</v>
      </c>
      <c r="P19">
        <v>99.61999999999999</v>
      </c>
      <c r="Q19">
        <v>49.919999999999995</v>
      </c>
      <c r="R19">
        <v>5.8199999999999994</v>
      </c>
      <c r="S19">
        <v>29.059999999999995</v>
      </c>
      <c r="T19">
        <v>49.999999999999993</v>
      </c>
      <c r="U19" s="156">
        <f t="shared" si="2"/>
        <v>234.42</v>
      </c>
      <c r="V19" s="154">
        <f t="shared" si="3"/>
        <v>0</v>
      </c>
      <c r="Y19">
        <f>BAWANA!AW19+BAWANA!AX19</f>
        <v>32</v>
      </c>
      <c r="Z19">
        <f>BAWANA!BD19+BAWANA!BE19</f>
        <v>3.58</v>
      </c>
      <c r="AA19">
        <f>BAWANA!X19+BAWANA!Y19</f>
        <v>32</v>
      </c>
      <c r="AB19">
        <f>BAWANA!AE19+BAWANA!AF19</f>
        <v>3.58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234.42</v>
      </c>
      <c r="E20">
        <f>BAWANA!AM20</f>
        <v>0</v>
      </c>
      <c r="F20">
        <f t="shared" si="4"/>
        <v>256</v>
      </c>
      <c r="G20">
        <f t="shared" si="5"/>
        <v>234.42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234.42000000000002</v>
      </c>
      <c r="O20" s="154">
        <f t="shared" si="1"/>
        <v>0</v>
      </c>
      <c r="P20">
        <v>99.61999999999999</v>
      </c>
      <c r="Q20">
        <v>49.919999999999995</v>
      </c>
      <c r="R20">
        <v>5.8199999999999994</v>
      </c>
      <c r="S20">
        <v>29.059999999999995</v>
      </c>
      <c r="T20">
        <v>49.999999999999993</v>
      </c>
      <c r="U20" s="156">
        <f t="shared" si="2"/>
        <v>234.42</v>
      </c>
      <c r="V20" s="154">
        <f t="shared" si="3"/>
        <v>0</v>
      </c>
      <c r="Y20">
        <f>BAWANA!AW20+BAWANA!AX20</f>
        <v>32</v>
      </c>
      <c r="Z20">
        <f>BAWANA!BD20+BAWANA!BE20</f>
        <v>3.58</v>
      </c>
      <c r="AA20">
        <f>BAWANA!X20+BAWANA!Y20</f>
        <v>32</v>
      </c>
      <c r="AB20">
        <f>BAWANA!AE20+BAWANA!AF20</f>
        <v>3.58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234.42</v>
      </c>
      <c r="E21">
        <f>BAWANA!AM21</f>
        <v>0</v>
      </c>
      <c r="F21">
        <f t="shared" si="4"/>
        <v>256</v>
      </c>
      <c r="G21">
        <f t="shared" si="5"/>
        <v>234.42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29.06</v>
      </c>
      <c r="M21">
        <f>TPDDL_EOD!AK21+TPDDL_EOD!AL21</f>
        <v>50</v>
      </c>
      <c r="N21">
        <f t="shared" si="0"/>
        <v>234.42000000000002</v>
      </c>
      <c r="O21" s="154">
        <f t="shared" si="1"/>
        <v>0</v>
      </c>
      <c r="P21">
        <v>99.61999999999999</v>
      </c>
      <c r="Q21">
        <v>49.919999999999995</v>
      </c>
      <c r="R21">
        <v>5.8199999999999994</v>
      </c>
      <c r="S21">
        <v>29.059999999999995</v>
      </c>
      <c r="T21">
        <v>49.999999999999993</v>
      </c>
      <c r="U21" s="156">
        <f t="shared" si="2"/>
        <v>234.42</v>
      </c>
      <c r="V21" s="154">
        <f t="shared" si="3"/>
        <v>0</v>
      </c>
      <c r="Y21">
        <f>BAWANA!AW21+BAWANA!AX21</f>
        <v>32</v>
      </c>
      <c r="Z21">
        <f>BAWANA!BD21+BAWANA!BE21</f>
        <v>3.58</v>
      </c>
      <c r="AA21">
        <f>BAWANA!X21+BAWANA!Y21</f>
        <v>32</v>
      </c>
      <c r="AB21">
        <f>BAWANA!AE21+BAWANA!AF21</f>
        <v>3.58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234.42</v>
      </c>
      <c r="E22">
        <f>BAWANA!AM22</f>
        <v>0</v>
      </c>
      <c r="F22">
        <f t="shared" si="4"/>
        <v>256</v>
      </c>
      <c r="G22">
        <f t="shared" si="5"/>
        <v>234.42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29.06</v>
      </c>
      <c r="M22">
        <f>TPDDL_EOD!AK22+TPDDL_EOD!AL22</f>
        <v>50</v>
      </c>
      <c r="N22">
        <f t="shared" si="0"/>
        <v>234.42000000000002</v>
      </c>
      <c r="O22" s="154">
        <f t="shared" si="1"/>
        <v>0</v>
      </c>
      <c r="P22">
        <v>99.61999999999999</v>
      </c>
      <c r="Q22">
        <v>49.919999999999995</v>
      </c>
      <c r="R22">
        <v>5.8199999999999994</v>
      </c>
      <c r="S22">
        <v>29.059999999999995</v>
      </c>
      <c r="T22">
        <v>49.999999999999993</v>
      </c>
      <c r="U22" s="156">
        <f t="shared" si="2"/>
        <v>234.42</v>
      </c>
      <c r="V22" s="154">
        <f t="shared" si="3"/>
        <v>0</v>
      </c>
      <c r="Y22">
        <f>BAWANA!AW22+BAWANA!AX22</f>
        <v>32</v>
      </c>
      <c r="Z22">
        <f>BAWANA!BD22+BAWANA!BE22</f>
        <v>3.58</v>
      </c>
      <c r="AA22">
        <f>BAWANA!X22+BAWANA!Y22</f>
        <v>32</v>
      </c>
      <c r="AB22">
        <f>BAWANA!AE22+BAWANA!AF22</f>
        <v>3.58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213.64</v>
      </c>
      <c r="E23">
        <f>BAWANA!AM23</f>
        <v>0</v>
      </c>
      <c r="F23">
        <f t="shared" si="4"/>
        <v>256</v>
      </c>
      <c r="G23">
        <f t="shared" si="5"/>
        <v>213.64</v>
      </c>
      <c r="H23" s="154"/>
      <c r="I23">
        <f>BRPL_EOD!AK23+BRPL_EOD!AL23</f>
        <v>75.84</v>
      </c>
      <c r="J23">
        <f>BYPL_EOD!AK23+BYPL_EOD!AL23</f>
        <v>49.92</v>
      </c>
      <c r="K23">
        <f>MES_EOD!AK23+MES_EOD!AL23</f>
        <v>5.82</v>
      </c>
      <c r="L23">
        <f>NDMC_EOD!AK23+NDMC_EOD!AL23</f>
        <v>29.06</v>
      </c>
      <c r="M23">
        <f>TPDDL_EOD!AK23+TPDDL_EOD!AL23</f>
        <v>52.99</v>
      </c>
      <c r="N23">
        <f t="shared" si="0"/>
        <v>213.63000000000002</v>
      </c>
      <c r="O23" s="154">
        <f t="shared" si="1"/>
        <v>9.9999999999624833E-3</v>
      </c>
      <c r="P23">
        <v>75.844861772541364</v>
      </c>
      <c r="Q23">
        <v>49.92</v>
      </c>
      <c r="R23">
        <v>5.8202726393255348</v>
      </c>
      <c r="S23">
        <v>29.061468766371647</v>
      </c>
      <c r="T23">
        <v>52.993396821761415</v>
      </c>
      <c r="U23" s="156">
        <f t="shared" si="2"/>
        <v>213.63999999999996</v>
      </c>
      <c r="V23" s="154">
        <f t="shared" si="3"/>
        <v>0</v>
      </c>
      <c r="Y23">
        <f>BAWANA!AW23+BAWANA!AX23</f>
        <v>32</v>
      </c>
      <c r="Z23">
        <f>BAWANA!BD23+BAWANA!BE23</f>
        <v>24.36</v>
      </c>
      <c r="AA23">
        <f>BAWANA!X23+BAWANA!Y23</f>
        <v>32</v>
      </c>
      <c r="AB23">
        <f>BAWANA!AE23+BAWANA!AF23</f>
        <v>24.36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213.64</v>
      </c>
      <c r="E24">
        <f>BAWANA!AM24</f>
        <v>0</v>
      </c>
      <c r="F24">
        <f t="shared" si="4"/>
        <v>256</v>
      </c>
      <c r="G24">
        <f t="shared" si="5"/>
        <v>213.64</v>
      </c>
      <c r="H24" s="154"/>
      <c r="I24">
        <f>BRPL_EOD!AK24+BRPL_EOD!AL24</f>
        <v>75.84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52.99</v>
      </c>
      <c r="N24">
        <f t="shared" si="0"/>
        <v>213.63000000000002</v>
      </c>
      <c r="O24" s="154">
        <f t="shared" si="1"/>
        <v>9.9999999999624833E-3</v>
      </c>
      <c r="P24">
        <v>75.844861772541364</v>
      </c>
      <c r="Q24">
        <v>49.92</v>
      </c>
      <c r="R24">
        <v>5.8202726393255348</v>
      </c>
      <c r="S24">
        <v>29.061468766371647</v>
      </c>
      <c r="T24">
        <v>52.993396821761415</v>
      </c>
      <c r="U24" s="156">
        <f t="shared" si="2"/>
        <v>213.63999999999996</v>
      </c>
      <c r="V24" s="154">
        <f t="shared" si="3"/>
        <v>0</v>
      </c>
      <c r="Y24">
        <f>BAWANA!AW24+BAWANA!AX24</f>
        <v>32</v>
      </c>
      <c r="Z24">
        <f>BAWANA!BD24+BAWANA!BE24</f>
        <v>24.36</v>
      </c>
      <c r="AA24">
        <f>BAWANA!X24+BAWANA!Y24</f>
        <v>32</v>
      </c>
      <c r="AB24">
        <f>BAWANA!AE24+BAWANA!AF24</f>
        <v>24.36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213.64</v>
      </c>
      <c r="E25">
        <f>BAWANA!AM25</f>
        <v>0</v>
      </c>
      <c r="F25">
        <f t="shared" si="4"/>
        <v>256</v>
      </c>
      <c r="G25">
        <f t="shared" si="5"/>
        <v>213.64</v>
      </c>
      <c r="H25" s="154"/>
      <c r="I25">
        <f>BRPL_EOD!AK25+BRPL_EOD!AL25</f>
        <v>75.84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52.99</v>
      </c>
      <c r="N25">
        <f t="shared" si="0"/>
        <v>213.63000000000002</v>
      </c>
      <c r="O25" s="154">
        <f t="shared" si="1"/>
        <v>9.9999999999624833E-3</v>
      </c>
      <c r="P25">
        <v>75.844861772541364</v>
      </c>
      <c r="Q25">
        <v>49.92</v>
      </c>
      <c r="R25">
        <v>5.8202726393255348</v>
      </c>
      <c r="S25">
        <v>29.061468766371647</v>
      </c>
      <c r="T25">
        <v>52.993396821761415</v>
      </c>
      <c r="U25" s="156">
        <f t="shared" si="2"/>
        <v>213.63999999999996</v>
      </c>
      <c r="V25" s="154">
        <f t="shared" si="3"/>
        <v>0</v>
      </c>
      <c r="Y25">
        <f>BAWANA!AW25+BAWANA!AX25</f>
        <v>32</v>
      </c>
      <c r="Z25">
        <f>BAWANA!BD25+BAWANA!BE25</f>
        <v>24.36</v>
      </c>
      <c r="AA25">
        <f>BAWANA!X25+BAWANA!Y25</f>
        <v>32</v>
      </c>
      <c r="AB25">
        <f>BAWANA!AE25+BAWANA!AF25</f>
        <v>24.36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224.4</v>
      </c>
      <c r="E26">
        <f>BAWANA!AM26</f>
        <v>0</v>
      </c>
      <c r="F26">
        <f t="shared" si="4"/>
        <v>256</v>
      </c>
      <c r="G26">
        <f t="shared" si="5"/>
        <v>224.4</v>
      </c>
      <c r="H26" s="154"/>
      <c r="I26">
        <f>BRPL_EOD!AK26+BRPL_EOD!AL26</f>
        <v>70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69.599999999999994</v>
      </c>
      <c r="N26">
        <f t="shared" si="0"/>
        <v>224.4</v>
      </c>
      <c r="O26" s="154">
        <f t="shared" si="1"/>
        <v>0</v>
      </c>
      <c r="P26">
        <v>70</v>
      </c>
      <c r="Q26">
        <v>49.92</v>
      </c>
      <c r="R26">
        <v>5.82</v>
      </c>
      <c r="S26">
        <v>29.06</v>
      </c>
      <c r="T26">
        <v>69.599999999999994</v>
      </c>
      <c r="U26" s="156">
        <f t="shared" si="2"/>
        <v>224.4</v>
      </c>
      <c r="V26" s="154">
        <f t="shared" si="3"/>
        <v>0</v>
      </c>
      <c r="Y26">
        <f>BAWANA!AW26+BAWANA!AX26</f>
        <v>32</v>
      </c>
      <c r="Z26">
        <f>BAWANA!BD26+BAWANA!BE26</f>
        <v>13.6</v>
      </c>
      <c r="AA26">
        <f>BAWANA!X26+BAWANA!Y26</f>
        <v>32</v>
      </c>
      <c r="AB26">
        <f>BAWANA!AE26+BAWANA!AF26</f>
        <v>13.6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213.64</v>
      </c>
      <c r="E27">
        <f>BAWANA!AM27</f>
        <v>0</v>
      </c>
      <c r="F27">
        <f t="shared" si="4"/>
        <v>256</v>
      </c>
      <c r="G27">
        <f t="shared" si="5"/>
        <v>213.64</v>
      </c>
      <c r="H27" s="154"/>
      <c r="I27">
        <f>BRPL_EOD!AK27+BRPL_EOD!AL27</f>
        <v>75.84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52.99</v>
      </c>
      <c r="N27">
        <f t="shared" si="0"/>
        <v>213.63000000000002</v>
      </c>
      <c r="O27" s="154">
        <f t="shared" si="1"/>
        <v>9.9999999999624833E-3</v>
      </c>
      <c r="P27">
        <v>75.844861772541364</v>
      </c>
      <c r="Q27">
        <v>49.92</v>
      </c>
      <c r="R27">
        <v>5.8202726393255348</v>
      </c>
      <c r="S27">
        <v>29.061468766371647</v>
      </c>
      <c r="T27">
        <v>52.993396821761415</v>
      </c>
      <c r="U27" s="156">
        <f t="shared" si="2"/>
        <v>213.63999999999996</v>
      </c>
      <c r="V27" s="154">
        <f t="shared" si="3"/>
        <v>0</v>
      </c>
      <c r="Y27">
        <f>BAWANA!AW27+BAWANA!AX27</f>
        <v>32</v>
      </c>
      <c r="Z27">
        <f>BAWANA!BD27+BAWANA!BE27</f>
        <v>24.36</v>
      </c>
      <c r="AA27">
        <f>BAWANA!X27+BAWANA!Y27</f>
        <v>32</v>
      </c>
      <c r="AB27">
        <f>BAWANA!AE27+BAWANA!AF27</f>
        <v>24.36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224.4</v>
      </c>
      <c r="E28">
        <f>BAWANA!AM28</f>
        <v>0</v>
      </c>
      <c r="F28">
        <f t="shared" si="4"/>
        <v>256</v>
      </c>
      <c r="G28">
        <f t="shared" si="5"/>
        <v>224.4</v>
      </c>
      <c r="H28" s="154"/>
      <c r="I28">
        <f>BRPL_EOD!AK28+BRPL_EOD!AL28</f>
        <v>70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69.599999999999994</v>
      </c>
      <c r="N28">
        <f t="shared" si="0"/>
        <v>224.4</v>
      </c>
      <c r="O28" s="154">
        <f t="shared" si="1"/>
        <v>0</v>
      </c>
      <c r="P28">
        <v>70</v>
      </c>
      <c r="Q28">
        <v>49.92</v>
      </c>
      <c r="R28">
        <v>5.82</v>
      </c>
      <c r="S28">
        <v>29.06</v>
      </c>
      <c r="T28">
        <v>69.599999999999994</v>
      </c>
      <c r="U28" s="156">
        <f t="shared" si="2"/>
        <v>224.4</v>
      </c>
      <c r="V28" s="154">
        <f t="shared" si="3"/>
        <v>0</v>
      </c>
      <c r="Y28">
        <f>BAWANA!AW28+BAWANA!AX28</f>
        <v>32</v>
      </c>
      <c r="Z28">
        <f>BAWANA!BD28+BAWANA!BE28</f>
        <v>13.6</v>
      </c>
      <c r="AA28">
        <f>BAWANA!X28+BAWANA!Y28</f>
        <v>32</v>
      </c>
      <c r="AB28">
        <f>BAWANA!AE28+BAWANA!AF28</f>
        <v>13.6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224.77999999999997</v>
      </c>
      <c r="E29">
        <f>BAWANA!AM29</f>
        <v>0</v>
      </c>
      <c r="F29">
        <f t="shared" si="4"/>
        <v>256</v>
      </c>
      <c r="G29">
        <f t="shared" si="5"/>
        <v>224.77999999999997</v>
      </c>
      <c r="H29" s="154"/>
      <c r="I29">
        <f>BRPL_EOD!AK29+BRPL_EOD!AL29</f>
        <v>70.38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69.599999999999994</v>
      </c>
      <c r="N29">
        <f t="shared" si="0"/>
        <v>224.78</v>
      </c>
      <c r="O29" s="154">
        <f t="shared" si="1"/>
        <v>0</v>
      </c>
      <c r="P29">
        <v>70.379999999999981</v>
      </c>
      <c r="Q29">
        <v>49.919999999999995</v>
      </c>
      <c r="R29">
        <v>5.8199999999999994</v>
      </c>
      <c r="S29">
        <v>29.059999999999995</v>
      </c>
      <c r="T29">
        <v>69.59999999999998</v>
      </c>
      <c r="U29" s="156">
        <f t="shared" si="2"/>
        <v>224.77999999999997</v>
      </c>
      <c r="V29" s="154">
        <f t="shared" si="3"/>
        <v>0</v>
      </c>
      <c r="Y29">
        <f>BAWANA!AW29+BAWANA!AX29</f>
        <v>22.61</v>
      </c>
      <c r="Z29">
        <f>BAWANA!BD29+BAWANA!BE29</f>
        <v>22.61</v>
      </c>
      <c r="AA29">
        <f>BAWANA!X29+BAWANA!Y29</f>
        <v>22.61</v>
      </c>
      <c r="AB29">
        <f>BAWANA!AE29+BAWANA!AF29</f>
        <v>22.61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224.77999999999997</v>
      </c>
      <c r="E30">
        <f>BAWANA!AM30</f>
        <v>0</v>
      </c>
      <c r="F30">
        <f t="shared" si="4"/>
        <v>256</v>
      </c>
      <c r="G30">
        <f t="shared" si="5"/>
        <v>224.77999999999997</v>
      </c>
      <c r="H30" s="154"/>
      <c r="I30">
        <f>BRPL_EOD!AK30+BRPL_EOD!AL30</f>
        <v>70.38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69.599999999999994</v>
      </c>
      <c r="N30">
        <f t="shared" si="0"/>
        <v>224.78</v>
      </c>
      <c r="O30" s="154">
        <f t="shared" si="1"/>
        <v>0</v>
      </c>
      <c r="P30">
        <v>70.379999999999981</v>
      </c>
      <c r="Q30">
        <v>49.919999999999995</v>
      </c>
      <c r="R30">
        <v>5.8199999999999994</v>
      </c>
      <c r="S30">
        <v>29.059999999999995</v>
      </c>
      <c r="T30">
        <v>69.59999999999998</v>
      </c>
      <c r="U30" s="156">
        <f t="shared" si="2"/>
        <v>224.77999999999997</v>
      </c>
      <c r="V30" s="154">
        <f t="shared" si="3"/>
        <v>0</v>
      </c>
      <c r="Y30">
        <f>BAWANA!AW30+BAWANA!AX30</f>
        <v>22.61</v>
      </c>
      <c r="Z30">
        <f>BAWANA!BD30+BAWANA!BE30</f>
        <v>22.61</v>
      </c>
      <c r="AA30">
        <f>BAWANA!X30+BAWANA!Y30</f>
        <v>22.61</v>
      </c>
      <c r="AB30">
        <f>BAWANA!AE30+BAWANA!AF30</f>
        <v>22.61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224.77999999999997</v>
      </c>
      <c r="E31">
        <f>BAWANA!AM31</f>
        <v>0</v>
      </c>
      <c r="F31">
        <f t="shared" si="4"/>
        <v>256</v>
      </c>
      <c r="G31">
        <f t="shared" si="5"/>
        <v>224.77999999999997</v>
      </c>
      <c r="H31" s="154"/>
      <c r="I31">
        <f>BRPL_EOD!AK31+BRPL_EOD!AL31</f>
        <v>70.38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69.599999999999994</v>
      </c>
      <c r="N31">
        <f t="shared" si="0"/>
        <v>224.78</v>
      </c>
      <c r="O31" s="154">
        <f t="shared" si="1"/>
        <v>0</v>
      </c>
      <c r="P31">
        <v>70.379999999999981</v>
      </c>
      <c r="Q31">
        <v>49.919999999999995</v>
      </c>
      <c r="R31">
        <v>5.8199999999999994</v>
      </c>
      <c r="S31">
        <v>29.059999999999995</v>
      </c>
      <c r="T31">
        <v>69.59999999999998</v>
      </c>
      <c r="U31" s="156">
        <f t="shared" si="2"/>
        <v>224.77999999999997</v>
      </c>
      <c r="V31" s="154">
        <f t="shared" si="3"/>
        <v>0</v>
      </c>
      <c r="Y31">
        <f>BAWANA!AW31+BAWANA!AX31</f>
        <v>22.61</v>
      </c>
      <c r="Z31">
        <f>BAWANA!BD31+BAWANA!BE31</f>
        <v>22.61</v>
      </c>
      <c r="AA31">
        <f>BAWANA!X31+BAWANA!Y31</f>
        <v>22.61</v>
      </c>
      <c r="AB31">
        <f>BAWANA!AE31+BAWANA!AF31</f>
        <v>22.61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224.77999999999997</v>
      </c>
      <c r="E32">
        <f>BAWANA!AM32</f>
        <v>0</v>
      </c>
      <c r="F32">
        <f t="shared" si="4"/>
        <v>256</v>
      </c>
      <c r="G32">
        <f t="shared" si="5"/>
        <v>224.77999999999997</v>
      </c>
      <c r="H32" s="154"/>
      <c r="I32">
        <f>BRPL_EOD!AK32+BRPL_EOD!AL32</f>
        <v>70.38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69.599999999999994</v>
      </c>
      <c r="N32">
        <f t="shared" si="0"/>
        <v>224.78</v>
      </c>
      <c r="O32" s="154">
        <f t="shared" si="1"/>
        <v>0</v>
      </c>
      <c r="P32">
        <v>70.379999999999981</v>
      </c>
      <c r="Q32">
        <v>49.919999999999995</v>
      </c>
      <c r="R32">
        <v>5.8199999999999994</v>
      </c>
      <c r="S32">
        <v>29.059999999999995</v>
      </c>
      <c r="T32">
        <v>69.59999999999998</v>
      </c>
      <c r="U32" s="156">
        <f t="shared" si="2"/>
        <v>224.77999999999997</v>
      </c>
      <c r="V32" s="154">
        <f t="shared" si="3"/>
        <v>0</v>
      </c>
      <c r="Y32">
        <f>BAWANA!AW32+BAWANA!AX32</f>
        <v>22.61</v>
      </c>
      <c r="Z32">
        <f>BAWANA!BD32+BAWANA!BE32</f>
        <v>22.61</v>
      </c>
      <c r="AA32">
        <f>BAWANA!X32+BAWANA!Y32</f>
        <v>22.61</v>
      </c>
      <c r="AB32">
        <f>BAWANA!AE32+BAWANA!AF32</f>
        <v>22.61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254.01999999999998</v>
      </c>
      <c r="E33">
        <f>BAWANA!AM33</f>
        <v>0</v>
      </c>
      <c r="F33">
        <f t="shared" si="4"/>
        <v>256</v>
      </c>
      <c r="G33">
        <f t="shared" si="5"/>
        <v>254.01999999999998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69.599999999999994</v>
      </c>
      <c r="N33">
        <f t="shared" si="0"/>
        <v>254.02</v>
      </c>
      <c r="O33" s="154">
        <f t="shared" si="1"/>
        <v>0</v>
      </c>
      <c r="P33">
        <v>99.61999999999999</v>
      </c>
      <c r="Q33">
        <v>49.919999999999995</v>
      </c>
      <c r="R33">
        <v>5.8199999999999994</v>
      </c>
      <c r="S33">
        <v>29.059999999999995</v>
      </c>
      <c r="T33">
        <v>69.59999999999998</v>
      </c>
      <c r="U33" s="156">
        <f t="shared" si="2"/>
        <v>254.01999999999998</v>
      </c>
      <c r="V33" s="154">
        <f t="shared" si="3"/>
        <v>0</v>
      </c>
      <c r="Y33">
        <f>BAWANA!AW33+BAWANA!AX33</f>
        <v>7.99</v>
      </c>
      <c r="Z33">
        <f>BAWANA!BD33+BAWANA!BE33</f>
        <v>7.99</v>
      </c>
      <c r="AA33">
        <f>BAWANA!X33+BAWANA!Y33</f>
        <v>7.99</v>
      </c>
      <c r="AB33">
        <f>BAWANA!AE33+BAWANA!AF33</f>
        <v>7.99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254.01999999999998</v>
      </c>
      <c r="E34">
        <f>BAWANA!AM34</f>
        <v>0</v>
      </c>
      <c r="F34">
        <f t="shared" si="4"/>
        <v>256</v>
      </c>
      <c r="G34">
        <f t="shared" si="5"/>
        <v>254.01999999999998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69.599999999999994</v>
      </c>
      <c r="N34">
        <f t="shared" si="0"/>
        <v>254.02</v>
      </c>
      <c r="O34" s="154">
        <f t="shared" si="1"/>
        <v>0</v>
      </c>
      <c r="P34">
        <v>99.61999999999999</v>
      </c>
      <c r="Q34">
        <v>49.919999999999995</v>
      </c>
      <c r="R34">
        <v>5.8199999999999994</v>
      </c>
      <c r="S34">
        <v>29.059999999999995</v>
      </c>
      <c r="T34">
        <v>69.59999999999998</v>
      </c>
      <c r="U34" s="156">
        <f t="shared" si="2"/>
        <v>254.01999999999998</v>
      </c>
      <c r="V34" s="154">
        <f t="shared" si="3"/>
        <v>0</v>
      </c>
      <c r="Y34">
        <f>BAWANA!AW34+BAWANA!AX34</f>
        <v>7.99</v>
      </c>
      <c r="Z34">
        <f>BAWANA!BD34+BAWANA!BE34</f>
        <v>7.99</v>
      </c>
      <c r="AA34">
        <f>BAWANA!X34+BAWANA!Y34</f>
        <v>7.99</v>
      </c>
      <c r="AB34">
        <f>BAWANA!AE34+BAWANA!AF34</f>
        <v>7.99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234.42000000000002</v>
      </c>
      <c r="E35">
        <f>BAWANA!AM35</f>
        <v>0</v>
      </c>
      <c r="F35">
        <f t="shared" si="4"/>
        <v>256</v>
      </c>
      <c r="G35">
        <f t="shared" si="5"/>
        <v>234.42000000000002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50</v>
      </c>
      <c r="N35">
        <f t="shared" si="0"/>
        <v>234.42000000000002</v>
      </c>
      <c r="O35" s="154">
        <f t="shared" si="1"/>
        <v>0</v>
      </c>
      <c r="P35">
        <v>99.62</v>
      </c>
      <c r="Q35">
        <v>49.92</v>
      </c>
      <c r="R35">
        <v>5.82</v>
      </c>
      <c r="S35">
        <v>29.06</v>
      </c>
      <c r="T35">
        <v>50</v>
      </c>
      <c r="U35" s="156">
        <f t="shared" si="2"/>
        <v>234.42000000000002</v>
      </c>
      <c r="V35" s="154">
        <f t="shared" si="3"/>
        <v>0</v>
      </c>
      <c r="Y35">
        <f>BAWANA!AW35+BAWANA!AX35</f>
        <v>17.79</v>
      </c>
      <c r="Z35">
        <f>BAWANA!BD35+BAWANA!BE35</f>
        <v>17.79</v>
      </c>
      <c r="AA35">
        <f>BAWANA!X35+BAWANA!Y35</f>
        <v>17.79</v>
      </c>
      <c r="AB35">
        <f>BAWANA!AE35+BAWANA!AF35</f>
        <v>17.79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234.42000000000002</v>
      </c>
      <c r="E36">
        <f>BAWANA!AM36</f>
        <v>0</v>
      </c>
      <c r="F36">
        <f t="shared" si="4"/>
        <v>256</v>
      </c>
      <c r="G36">
        <f t="shared" si="5"/>
        <v>234.42000000000002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29.06</v>
      </c>
      <c r="M36">
        <f>TPDDL_EOD!AK36+TPDDL_EOD!AL36</f>
        <v>50</v>
      </c>
      <c r="N36">
        <f t="shared" si="0"/>
        <v>234.42000000000002</v>
      </c>
      <c r="O36" s="154">
        <f t="shared" si="1"/>
        <v>0</v>
      </c>
      <c r="P36">
        <v>99.62</v>
      </c>
      <c r="Q36">
        <v>49.92</v>
      </c>
      <c r="R36">
        <v>5.82</v>
      </c>
      <c r="S36">
        <v>29.06</v>
      </c>
      <c r="T36">
        <v>50</v>
      </c>
      <c r="U36" s="156">
        <f t="shared" si="2"/>
        <v>234.42000000000002</v>
      </c>
      <c r="V36" s="154">
        <f t="shared" si="3"/>
        <v>0</v>
      </c>
      <c r="Y36">
        <f>BAWANA!AW36+BAWANA!AX36</f>
        <v>17.79</v>
      </c>
      <c r="Z36">
        <f>BAWANA!BD36+BAWANA!BE36</f>
        <v>17.79</v>
      </c>
      <c r="AA36">
        <f>BAWANA!X36+BAWANA!Y36</f>
        <v>17.79</v>
      </c>
      <c r="AB36">
        <f>BAWANA!AE36+BAWANA!AF36</f>
        <v>17.79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234.42000000000002</v>
      </c>
      <c r="E37">
        <f>BAWANA!AM37</f>
        <v>0</v>
      </c>
      <c r="F37">
        <f t="shared" si="4"/>
        <v>256</v>
      </c>
      <c r="G37">
        <f t="shared" si="5"/>
        <v>234.42000000000002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29.06</v>
      </c>
      <c r="M37">
        <f>TPDDL_EOD!AK37+TPDDL_EOD!AL37</f>
        <v>50</v>
      </c>
      <c r="N37">
        <f t="shared" si="0"/>
        <v>234.42000000000002</v>
      </c>
      <c r="O37" s="154">
        <f t="shared" si="1"/>
        <v>0</v>
      </c>
      <c r="P37">
        <v>99.62</v>
      </c>
      <c r="Q37">
        <v>49.92</v>
      </c>
      <c r="R37">
        <v>5.82</v>
      </c>
      <c r="S37">
        <v>29.06</v>
      </c>
      <c r="T37">
        <v>50</v>
      </c>
      <c r="U37" s="156">
        <f t="shared" si="2"/>
        <v>234.42000000000002</v>
      </c>
      <c r="V37" s="154">
        <f t="shared" si="3"/>
        <v>0</v>
      </c>
      <c r="Y37">
        <f>BAWANA!AW37+BAWANA!AX37</f>
        <v>17.79</v>
      </c>
      <c r="Z37">
        <f>BAWANA!BD37+BAWANA!BE37</f>
        <v>17.79</v>
      </c>
      <c r="AA37">
        <f>BAWANA!X37+BAWANA!Y37</f>
        <v>17.79</v>
      </c>
      <c r="AB37">
        <f>BAWANA!AE37+BAWANA!AF37</f>
        <v>17.79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234.42000000000002</v>
      </c>
      <c r="E38">
        <f>BAWANA!AM38</f>
        <v>0</v>
      </c>
      <c r="F38">
        <f t="shared" si="4"/>
        <v>256</v>
      </c>
      <c r="G38">
        <f t="shared" si="5"/>
        <v>234.42000000000002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29.06</v>
      </c>
      <c r="M38">
        <f>TPDDL_EOD!AK38+TPDDL_EOD!AL38</f>
        <v>50</v>
      </c>
      <c r="N38">
        <f t="shared" si="0"/>
        <v>234.42000000000002</v>
      </c>
      <c r="O38" s="154">
        <f t="shared" si="1"/>
        <v>0</v>
      </c>
      <c r="P38">
        <v>99.62</v>
      </c>
      <c r="Q38">
        <v>49.92</v>
      </c>
      <c r="R38">
        <v>5.82</v>
      </c>
      <c r="S38">
        <v>29.06</v>
      </c>
      <c r="T38">
        <v>50</v>
      </c>
      <c r="U38" s="156">
        <f t="shared" si="2"/>
        <v>234.42000000000002</v>
      </c>
      <c r="V38" s="154">
        <f t="shared" si="3"/>
        <v>0</v>
      </c>
      <c r="Y38">
        <f>BAWANA!AW38+BAWANA!AX38</f>
        <v>17.79</v>
      </c>
      <c r="Z38">
        <f>BAWANA!BD38+BAWANA!BE38</f>
        <v>17.79</v>
      </c>
      <c r="AA38">
        <f>BAWANA!X38+BAWANA!Y38</f>
        <v>17.79</v>
      </c>
      <c r="AB38">
        <f>BAWANA!AE38+BAWANA!AF38</f>
        <v>17.79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234.42000000000002</v>
      </c>
      <c r="E39">
        <f>BAWANA!AM39</f>
        <v>0</v>
      </c>
      <c r="F39">
        <f t="shared" si="4"/>
        <v>256</v>
      </c>
      <c r="G39">
        <f t="shared" si="5"/>
        <v>234.42000000000002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50</v>
      </c>
      <c r="N39">
        <f t="shared" si="0"/>
        <v>234.42000000000002</v>
      </c>
      <c r="O39" s="154">
        <f t="shared" si="1"/>
        <v>0</v>
      </c>
      <c r="P39">
        <v>99.62</v>
      </c>
      <c r="Q39">
        <v>49.92</v>
      </c>
      <c r="R39">
        <v>5.82</v>
      </c>
      <c r="S39">
        <v>29.06</v>
      </c>
      <c r="T39">
        <v>50</v>
      </c>
      <c r="U39" s="156">
        <f t="shared" si="2"/>
        <v>234.42000000000002</v>
      </c>
      <c r="V39" s="154">
        <f t="shared" si="3"/>
        <v>0</v>
      </c>
      <c r="Y39">
        <f>BAWANA!AW39+BAWANA!AX39</f>
        <v>17.79</v>
      </c>
      <c r="Z39">
        <f>BAWANA!BD39+BAWANA!BE39</f>
        <v>17.79</v>
      </c>
      <c r="AA39">
        <f>BAWANA!X39+BAWANA!Y39</f>
        <v>17.79</v>
      </c>
      <c r="AB39">
        <f>BAWANA!AE39+BAWANA!AF39</f>
        <v>17.79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234.42000000000002</v>
      </c>
      <c r="E40">
        <f>BAWANA!AM40</f>
        <v>0</v>
      </c>
      <c r="F40">
        <f t="shared" si="4"/>
        <v>256</v>
      </c>
      <c r="G40">
        <f t="shared" si="5"/>
        <v>234.42000000000002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29.06</v>
      </c>
      <c r="M40">
        <f>TPDDL_EOD!AK40+TPDDL_EOD!AL40</f>
        <v>50</v>
      </c>
      <c r="N40">
        <f t="shared" si="0"/>
        <v>234.42000000000002</v>
      </c>
      <c r="O40" s="154">
        <f t="shared" si="1"/>
        <v>0</v>
      </c>
      <c r="P40">
        <v>99.62</v>
      </c>
      <c r="Q40">
        <v>49.92</v>
      </c>
      <c r="R40">
        <v>5.82</v>
      </c>
      <c r="S40">
        <v>29.06</v>
      </c>
      <c r="T40">
        <v>50</v>
      </c>
      <c r="U40" s="156">
        <f t="shared" si="2"/>
        <v>234.42000000000002</v>
      </c>
      <c r="V40" s="154">
        <f t="shared" si="3"/>
        <v>0</v>
      </c>
      <c r="Y40">
        <f>BAWANA!AW40+BAWANA!AX40</f>
        <v>17.79</v>
      </c>
      <c r="Z40">
        <f>BAWANA!BD40+BAWANA!BE40</f>
        <v>17.79</v>
      </c>
      <c r="AA40">
        <f>BAWANA!X40+BAWANA!Y40</f>
        <v>17.79</v>
      </c>
      <c r="AB40">
        <f>BAWANA!AE40+BAWANA!AF40</f>
        <v>17.79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234.42000000000002</v>
      </c>
      <c r="E41">
        <f>BAWANA!AM41</f>
        <v>0</v>
      </c>
      <c r="F41">
        <f t="shared" si="4"/>
        <v>256</v>
      </c>
      <c r="G41">
        <f t="shared" si="5"/>
        <v>234.42000000000002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29.06</v>
      </c>
      <c r="M41">
        <f>TPDDL_EOD!AK41+TPDDL_EOD!AL41</f>
        <v>50</v>
      </c>
      <c r="N41">
        <f t="shared" si="0"/>
        <v>234.42000000000002</v>
      </c>
      <c r="O41" s="154">
        <f t="shared" si="1"/>
        <v>0</v>
      </c>
      <c r="P41">
        <v>99.62</v>
      </c>
      <c r="Q41">
        <v>49.92</v>
      </c>
      <c r="R41">
        <v>5.82</v>
      </c>
      <c r="S41">
        <v>29.06</v>
      </c>
      <c r="T41">
        <v>50</v>
      </c>
      <c r="U41" s="156">
        <f t="shared" si="2"/>
        <v>234.42000000000002</v>
      </c>
      <c r="V41" s="154">
        <f t="shared" si="3"/>
        <v>0</v>
      </c>
      <c r="Y41">
        <f>BAWANA!AW41+BAWANA!AX41</f>
        <v>17.79</v>
      </c>
      <c r="Z41">
        <f>BAWANA!BD41+BAWANA!BE41</f>
        <v>17.79</v>
      </c>
      <c r="AA41">
        <f>BAWANA!X41+BAWANA!Y41</f>
        <v>17.79</v>
      </c>
      <c r="AB41">
        <f>BAWANA!AE41+BAWANA!AF41</f>
        <v>17.79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234.42000000000002</v>
      </c>
      <c r="E42">
        <f>BAWANA!AM42</f>
        <v>0</v>
      </c>
      <c r="F42">
        <f t="shared" si="4"/>
        <v>256</v>
      </c>
      <c r="G42">
        <f t="shared" si="5"/>
        <v>234.42000000000002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29.06</v>
      </c>
      <c r="M42">
        <f>TPDDL_EOD!AK42+TPDDL_EOD!AL42</f>
        <v>50</v>
      </c>
      <c r="N42">
        <f t="shared" si="0"/>
        <v>234.42000000000002</v>
      </c>
      <c r="O42" s="154">
        <f t="shared" si="1"/>
        <v>0</v>
      </c>
      <c r="P42">
        <v>99.62</v>
      </c>
      <c r="Q42">
        <v>49.92</v>
      </c>
      <c r="R42">
        <v>5.82</v>
      </c>
      <c r="S42">
        <v>29.06</v>
      </c>
      <c r="T42">
        <v>50</v>
      </c>
      <c r="U42" s="156">
        <f t="shared" si="2"/>
        <v>234.42000000000002</v>
      </c>
      <c r="V42" s="154">
        <f t="shared" si="3"/>
        <v>0</v>
      </c>
      <c r="Y42">
        <f>BAWANA!AW42+BAWANA!AX42</f>
        <v>17.79</v>
      </c>
      <c r="Z42">
        <f>BAWANA!BD42+BAWANA!BE42</f>
        <v>17.79</v>
      </c>
      <c r="AA42">
        <f>BAWANA!X42+BAWANA!Y42</f>
        <v>17.79</v>
      </c>
      <c r="AB42">
        <f>BAWANA!AE42+BAWANA!AF42</f>
        <v>17.79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234.42000000000002</v>
      </c>
      <c r="E43">
        <f>BAWANA!AM43</f>
        <v>0</v>
      </c>
      <c r="F43">
        <f t="shared" si="4"/>
        <v>256</v>
      </c>
      <c r="G43">
        <f t="shared" si="5"/>
        <v>234.42000000000002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234.42000000000002</v>
      </c>
      <c r="O43" s="154">
        <f t="shared" si="1"/>
        <v>0</v>
      </c>
      <c r="P43">
        <v>99.62</v>
      </c>
      <c r="Q43">
        <v>49.92</v>
      </c>
      <c r="R43">
        <v>5.82</v>
      </c>
      <c r="S43">
        <v>29.06</v>
      </c>
      <c r="T43">
        <v>50</v>
      </c>
      <c r="U43" s="156">
        <f t="shared" si="2"/>
        <v>234.42000000000002</v>
      </c>
      <c r="V43" s="154">
        <f t="shared" si="3"/>
        <v>0</v>
      </c>
      <c r="Y43">
        <f>BAWANA!AW43+BAWANA!AX43</f>
        <v>17.79</v>
      </c>
      <c r="Z43">
        <f>BAWANA!BD43+BAWANA!BE43</f>
        <v>17.79</v>
      </c>
      <c r="AA43">
        <f>BAWANA!X43+BAWANA!Y43</f>
        <v>17.79</v>
      </c>
      <c r="AB43">
        <f>BAWANA!AE43+BAWANA!AF43</f>
        <v>17.79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234.42000000000002</v>
      </c>
      <c r="E44">
        <f>BAWANA!AM44</f>
        <v>0</v>
      </c>
      <c r="F44">
        <f t="shared" si="4"/>
        <v>256</v>
      </c>
      <c r="G44">
        <f t="shared" si="5"/>
        <v>234.42000000000002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234.42000000000002</v>
      </c>
      <c r="O44" s="154">
        <f t="shared" si="1"/>
        <v>0</v>
      </c>
      <c r="P44">
        <v>99.62</v>
      </c>
      <c r="Q44">
        <v>49.92</v>
      </c>
      <c r="R44">
        <v>5.82</v>
      </c>
      <c r="S44">
        <v>29.06</v>
      </c>
      <c r="T44">
        <v>50</v>
      </c>
      <c r="U44" s="156">
        <f t="shared" si="2"/>
        <v>234.42000000000002</v>
      </c>
      <c r="V44" s="154">
        <f t="shared" si="3"/>
        <v>0</v>
      </c>
      <c r="Y44">
        <f>BAWANA!AW44+BAWANA!AX44</f>
        <v>17.79</v>
      </c>
      <c r="Z44">
        <f>BAWANA!BD44+BAWANA!BE44</f>
        <v>17.79</v>
      </c>
      <c r="AA44">
        <f>BAWANA!X44+BAWANA!Y44</f>
        <v>17.79</v>
      </c>
      <c r="AB44">
        <f>BAWANA!AE44+BAWANA!AF44</f>
        <v>17.79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234.42000000000002</v>
      </c>
      <c r="E45">
        <f>BAWANA!AM45</f>
        <v>0</v>
      </c>
      <c r="F45">
        <f t="shared" si="4"/>
        <v>256</v>
      </c>
      <c r="G45">
        <f t="shared" si="5"/>
        <v>234.42000000000002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29.06</v>
      </c>
      <c r="M45">
        <f>TPDDL_EOD!AK45+TPDDL_EOD!AL45</f>
        <v>50</v>
      </c>
      <c r="N45">
        <f t="shared" si="0"/>
        <v>234.42000000000002</v>
      </c>
      <c r="O45" s="154">
        <f t="shared" si="1"/>
        <v>0</v>
      </c>
      <c r="P45">
        <v>99.62</v>
      </c>
      <c r="Q45">
        <v>49.92</v>
      </c>
      <c r="R45">
        <v>5.82</v>
      </c>
      <c r="S45">
        <v>29.06</v>
      </c>
      <c r="T45">
        <v>50</v>
      </c>
      <c r="U45" s="156">
        <f t="shared" si="2"/>
        <v>234.42000000000002</v>
      </c>
      <c r="V45" s="154">
        <f t="shared" si="3"/>
        <v>0</v>
      </c>
      <c r="Y45">
        <f>BAWANA!AW45+BAWANA!AX45</f>
        <v>17.79</v>
      </c>
      <c r="Z45">
        <f>BAWANA!BD45+BAWANA!BE45</f>
        <v>17.79</v>
      </c>
      <c r="AA45">
        <f>BAWANA!X45+BAWANA!Y45</f>
        <v>17.79</v>
      </c>
      <c r="AB45">
        <f>BAWANA!AE45+BAWANA!AF45</f>
        <v>17.79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234.42000000000002</v>
      </c>
      <c r="E46">
        <f>BAWANA!AM46</f>
        <v>0</v>
      </c>
      <c r="F46">
        <f t="shared" si="4"/>
        <v>256</v>
      </c>
      <c r="G46">
        <f t="shared" si="5"/>
        <v>234.42000000000002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29.06</v>
      </c>
      <c r="M46">
        <f>TPDDL_EOD!AK46+TPDDL_EOD!AL46</f>
        <v>50</v>
      </c>
      <c r="N46">
        <f t="shared" si="0"/>
        <v>234.42000000000002</v>
      </c>
      <c r="O46" s="154">
        <f t="shared" si="1"/>
        <v>0</v>
      </c>
      <c r="P46">
        <v>99.62</v>
      </c>
      <c r="Q46">
        <v>49.92</v>
      </c>
      <c r="R46">
        <v>5.82</v>
      </c>
      <c r="S46">
        <v>29.06</v>
      </c>
      <c r="T46">
        <v>50</v>
      </c>
      <c r="U46" s="156">
        <f t="shared" si="2"/>
        <v>234.42000000000002</v>
      </c>
      <c r="V46" s="154">
        <f t="shared" si="3"/>
        <v>0</v>
      </c>
      <c r="Y46">
        <f>BAWANA!AW46+BAWANA!AX46</f>
        <v>17.79</v>
      </c>
      <c r="Z46">
        <f>BAWANA!BD46+BAWANA!BE46</f>
        <v>17.79</v>
      </c>
      <c r="AA46">
        <f>BAWANA!X46+BAWANA!Y46</f>
        <v>17.79</v>
      </c>
      <c r="AB46">
        <f>BAWANA!AE46+BAWANA!AF46</f>
        <v>17.79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213.64</v>
      </c>
      <c r="E47">
        <f>BAWANA!AM47</f>
        <v>0</v>
      </c>
      <c r="F47">
        <f t="shared" si="4"/>
        <v>256</v>
      </c>
      <c r="G47">
        <f t="shared" si="5"/>
        <v>213.64</v>
      </c>
      <c r="H47" s="154"/>
      <c r="I47">
        <f>BRPL_EOD!AK47+BRPL_EOD!AL47</f>
        <v>75.84</v>
      </c>
      <c r="J47">
        <f>BYPL_EOD!AK47+BYPL_EOD!AL47</f>
        <v>49.92</v>
      </c>
      <c r="K47">
        <f>MES_EOD!AK47+MES_EOD!AL47</f>
        <v>5.82</v>
      </c>
      <c r="L47">
        <f>NDMC_EOD!AK47+NDMC_EOD!AL47</f>
        <v>29.06</v>
      </c>
      <c r="M47">
        <f>TPDDL_EOD!AK47+TPDDL_EOD!AL47</f>
        <v>52.99</v>
      </c>
      <c r="N47">
        <f t="shared" si="0"/>
        <v>213.63000000000002</v>
      </c>
      <c r="O47" s="154">
        <f t="shared" si="1"/>
        <v>9.9999999999624833E-3</v>
      </c>
      <c r="P47">
        <v>75.844861772541364</v>
      </c>
      <c r="Q47">
        <v>49.92</v>
      </c>
      <c r="R47">
        <v>5.8202726393255348</v>
      </c>
      <c r="S47">
        <v>29.061468766371647</v>
      </c>
      <c r="T47">
        <v>52.993396821761415</v>
      </c>
      <c r="U47" s="156">
        <f t="shared" si="2"/>
        <v>213.63999999999996</v>
      </c>
      <c r="V47" s="154">
        <f t="shared" si="3"/>
        <v>0</v>
      </c>
      <c r="Y47">
        <f>BAWANA!AW47+BAWANA!AX47</f>
        <v>32</v>
      </c>
      <c r="Z47">
        <f>BAWANA!BD47+BAWANA!BE47</f>
        <v>24.36</v>
      </c>
      <c r="AA47">
        <f>BAWANA!X47+BAWANA!Y47</f>
        <v>32</v>
      </c>
      <c r="AB47">
        <f>BAWANA!AE47+BAWANA!AF47</f>
        <v>24.36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213.64</v>
      </c>
      <c r="E48">
        <f>BAWANA!AM48</f>
        <v>0</v>
      </c>
      <c r="F48">
        <f t="shared" si="4"/>
        <v>256</v>
      </c>
      <c r="G48">
        <f t="shared" si="5"/>
        <v>213.64</v>
      </c>
      <c r="H48" s="154"/>
      <c r="I48">
        <f>BRPL_EOD!AK48+BRPL_EOD!AL48</f>
        <v>75.84</v>
      </c>
      <c r="J48">
        <f>BYPL_EOD!AK48+BYPL_EOD!AL48</f>
        <v>49.92</v>
      </c>
      <c r="K48">
        <f>MES_EOD!AK48+MES_EOD!AL48</f>
        <v>5.82</v>
      </c>
      <c r="L48">
        <f>NDMC_EOD!AK48+NDMC_EOD!AL48</f>
        <v>29.06</v>
      </c>
      <c r="M48">
        <f>TPDDL_EOD!AK48+TPDDL_EOD!AL48</f>
        <v>52.99</v>
      </c>
      <c r="N48">
        <f t="shared" si="0"/>
        <v>213.63000000000002</v>
      </c>
      <c r="O48" s="154">
        <f t="shared" si="1"/>
        <v>9.9999999999624833E-3</v>
      </c>
      <c r="P48">
        <v>75.844861772541364</v>
      </c>
      <c r="Q48">
        <v>49.92</v>
      </c>
      <c r="R48">
        <v>5.8202726393255348</v>
      </c>
      <c r="S48">
        <v>29.061468766371647</v>
      </c>
      <c r="T48">
        <v>52.993396821761415</v>
      </c>
      <c r="U48" s="156">
        <f t="shared" si="2"/>
        <v>213.63999999999996</v>
      </c>
      <c r="V48" s="154">
        <f t="shared" si="3"/>
        <v>0</v>
      </c>
      <c r="Y48">
        <f>BAWANA!AW48+BAWANA!AX48</f>
        <v>32</v>
      </c>
      <c r="Z48">
        <f>BAWANA!BD48+BAWANA!BE48</f>
        <v>24.36</v>
      </c>
      <c r="AA48">
        <f>BAWANA!X48+BAWANA!Y48</f>
        <v>32</v>
      </c>
      <c r="AB48">
        <f>BAWANA!AE48+BAWANA!AF48</f>
        <v>24.36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213.64</v>
      </c>
      <c r="E49">
        <f>BAWANA!AM49</f>
        <v>0</v>
      </c>
      <c r="F49">
        <f t="shared" si="4"/>
        <v>256</v>
      </c>
      <c r="G49">
        <f t="shared" si="5"/>
        <v>213.64</v>
      </c>
      <c r="H49" s="154"/>
      <c r="I49">
        <f>BRPL_EOD!AK49+BRPL_EOD!AL49</f>
        <v>75.84</v>
      </c>
      <c r="J49">
        <f>BYPL_EOD!AK49+BYPL_EOD!AL49</f>
        <v>49.92</v>
      </c>
      <c r="K49">
        <f>MES_EOD!AK49+MES_EOD!AL49</f>
        <v>5.82</v>
      </c>
      <c r="L49">
        <f>NDMC_EOD!AK49+NDMC_EOD!AL49</f>
        <v>29.06</v>
      </c>
      <c r="M49">
        <f>TPDDL_EOD!AK49+TPDDL_EOD!AL49</f>
        <v>52.99</v>
      </c>
      <c r="N49">
        <f t="shared" si="0"/>
        <v>213.63000000000002</v>
      </c>
      <c r="O49" s="154">
        <f t="shared" si="1"/>
        <v>9.9999999999624833E-3</v>
      </c>
      <c r="P49">
        <v>75.844861772541364</v>
      </c>
      <c r="Q49">
        <v>49.92</v>
      </c>
      <c r="R49">
        <v>5.8202726393255348</v>
      </c>
      <c r="S49">
        <v>29.061468766371647</v>
      </c>
      <c r="T49">
        <v>52.993396821761415</v>
      </c>
      <c r="U49" s="156">
        <f t="shared" si="2"/>
        <v>213.63999999999996</v>
      </c>
      <c r="V49" s="154">
        <f t="shared" si="3"/>
        <v>0</v>
      </c>
      <c r="Y49">
        <f>BAWANA!AW49+BAWANA!AX49</f>
        <v>32</v>
      </c>
      <c r="Z49">
        <f>BAWANA!BD49+BAWANA!BE49</f>
        <v>24.36</v>
      </c>
      <c r="AA49">
        <f>BAWANA!X49+BAWANA!Y49</f>
        <v>32</v>
      </c>
      <c r="AB49">
        <f>BAWANA!AE49+BAWANA!AF49</f>
        <v>24.36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213.64</v>
      </c>
      <c r="E50">
        <f>BAWANA!AM50</f>
        <v>0</v>
      </c>
      <c r="F50">
        <f t="shared" si="4"/>
        <v>256</v>
      </c>
      <c r="G50">
        <f t="shared" si="5"/>
        <v>213.64</v>
      </c>
      <c r="H50" s="154"/>
      <c r="I50">
        <f>BRPL_EOD!AK50+BRPL_EOD!AL50</f>
        <v>75.84</v>
      </c>
      <c r="J50">
        <f>BYPL_EOD!AK50+BYPL_EOD!AL50</f>
        <v>49.92</v>
      </c>
      <c r="K50">
        <f>MES_EOD!AK50+MES_EOD!AL50</f>
        <v>5.82</v>
      </c>
      <c r="L50">
        <f>NDMC_EOD!AK50+NDMC_EOD!AL50</f>
        <v>29.06</v>
      </c>
      <c r="M50">
        <f>TPDDL_EOD!AK50+TPDDL_EOD!AL50</f>
        <v>52.99</v>
      </c>
      <c r="N50">
        <f t="shared" si="0"/>
        <v>213.63000000000002</v>
      </c>
      <c r="O50" s="154">
        <f t="shared" si="1"/>
        <v>9.9999999999624833E-3</v>
      </c>
      <c r="P50">
        <v>75.844861772541364</v>
      </c>
      <c r="Q50">
        <v>49.92</v>
      </c>
      <c r="R50">
        <v>5.8202726393255348</v>
      </c>
      <c r="S50">
        <v>29.061468766371647</v>
      </c>
      <c r="T50">
        <v>52.993396821761415</v>
      </c>
      <c r="U50" s="156">
        <f t="shared" si="2"/>
        <v>213.63999999999996</v>
      </c>
      <c r="V50" s="154">
        <f t="shared" si="3"/>
        <v>0</v>
      </c>
      <c r="Y50">
        <f>BAWANA!AW50+BAWANA!AX50</f>
        <v>32</v>
      </c>
      <c r="Z50">
        <f>BAWANA!BD50+BAWANA!BE50</f>
        <v>24.36</v>
      </c>
      <c r="AA50">
        <f>BAWANA!X50+BAWANA!Y50</f>
        <v>32</v>
      </c>
      <c r="AB50">
        <f>BAWANA!AE50+BAWANA!AF50</f>
        <v>24.36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213.64</v>
      </c>
      <c r="E51">
        <f>BAWANA!AM51</f>
        <v>0</v>
      </c>
      <c r="F51">
        <f t="shared" si="4"/>
        <v>256</v>
      </c>
      <c r="G51">
        <f t="shared" si="5"/>
        <v>213.64</v>
      </c>
      <c r="H51" s="154"/>
      <c r="I51">
        <f>BRPL_EOD!AK51+BRPL_EOD!AL51</f>
        <v>75.84</v>
      </c>
      <c r="J51">
        <f>BYPL_EOD!AK51+BYPL_EOD!AL51</f>
        <v>49.92</v>
      </c>
      <c r="K51">
        <f>MES_EOD!AK51+MES_EOD!AL51</f>
        <v>5.82</v>
      </c>
      <c r="L51">
        <f>NDMC_EOD!AK51+NDMC_EOD!AL51</f>
        <v>29.06</v>
      </c>
      <c r="M51">
        <f>TPDDL_EOD!AK51+TPDDL_EOD!AL51</f>
        <v>52.99</v>
      </c>
      <c r="N51">
        <f t="shared" si="0"/>
        <v>213.63000000000002</v>
      </c>
      <c r="O51" s="154">
        <f t="shared" si="1"/>
        <v>9.9999999999624833E-3</v>
      </c>
      <c r="P51">
        <v>75.844861772541364</v>
      </c>
      <c r="Q51">
        <v>49.92</v>
      </c>
      <c r="R51">
        <v>5.8202726393255348</v>
      </c>
      <c r="S51">
        <v>29.061468766371647</v>
      </c>
      <c r="T51">
        <v>52.993396821761415</v>
      </c>
      <c r="U51" s="156">
        <f t="shared" si="2"/>
        <v>213.63999999999996</v>
      </c>
      <c r="V51" s="154">
        <f t="shared" si="3"/>
        <v>0</v>
      </c>
      <c r="Y51">
        <f>BAWANA!AW51+BAWANA!AX51</f>
        <v>32</v>
      </c>
      <c r="Z51">
        <f>BAWANA!BD51+BAWANA!BE51</f>
        <v>24.36</v>
      </c>
      <c r="AA51">
        <f>BAWANA!X51+BAWANA!Y51</f>
        <v>32</v>
      </c>
      <c r="AB51">
        <f>BAWANA!AE51+BAWANA!AF51</f>
        <v>24.36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249.8</v>
      </c>
      <c r="E52">
        <f>BAWANA!AM52</f>
        <v>0</v>
      </c>
      <c r="F52">
        <f t="shared" si="4"/>
        <v>256</v>
      </c>
      <c r="G52">
        <f t="shared" si="5"/>
        <v>249.8</v>
      </c>
      <c r="H52" s="154"/>
      <c r="I52">
        <f>BRPL_EOD!AK52+BRPL_EOD!AL52</f>
        <v>75</v>
      </c>
      <c r="J52">
        <f>BYPL_EOD!AK52+BYPL_EOD!AL52</f>
        <v>49.92</v>
      </c>
      <c r="K52">
        <f>MES_EOD!AK52+MES_EOD!AL52</f>
        <v>5.82</v>
      </c>
      <c r="L52">
        <f>NDMC_EOD!AK52+NDMC_EOD!AL52</f>
        <v>29.06</v>
      </c>
      <c r="M52">
        <f>TPDDL_EOD!AK52+TPDDL_EOD!AL52</f>
        <v>90</v>
      </c>
      <c r="N52">
        <f t="shared" si="0"/>
        <v>249.8</v>
      </c>
      <c r="O52" s="154">
        <f t="shared" si="1"/>
        <v>0</v>
      </c>
      <c r="P52">
        <v>75</v>
      </c>
      <c r="Q52">
        <v>49.92</v>
      </c>
      <c r="R52">
        <v>5.82</v>
      </c>
      <c r="S52">
        <v>29.06</v>
      </c>
      <c r="T52">
        <v>90</v>
      </c>
      <c r="U52" s="156">
        <f t="shared" si="2"/>
        <v>249.8</v>
      </c>
      <c r="V52" s="154">
        <f t="shared" si="3"/>
        <v>0</v>
      </c>
      <c r="Y52">
        <f>BAWANA!AW52+BAWANA!AX52</f>
        <v>32</v>
      </c>
      <c r="Z52">
        <f>BAWANA!BD52+BAWANA!BE52</f>
        <v>0</v>
      </c>
      <c r="AA52">
        <f>BAWANA!X52+BAWANA!Y52</f>
        <v>32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249.8</v>
      </c>
      <c r="E53">
        <f>BAWANA!AM53</f>
        <v>0</v>
      </c>
      <c r="F53">
        <f t="shared" si="4"/>
        <v>256</v>
      </c>
      <c r="G53">
        <f t="shared" si="5"/>
        <v>249.8</v>
      </c>
      <c r="H53" s="154"/>
      <c r="I53">
        <f>BRPL_EOD!AK53+BRPL_EOD!AL53</f>
        <v>75</v>
      </c>
      <c r="J53">
        <f>BYPL_EOD!AK53+BYPL_EOD!AL53</f>
        <v>49.92</v>
      </c>
      <c r="K53">
        <f>MES_EOD!AK53+MES_EOD!AL53</f>
        <v>5.82</v>
      </c>
      <c r="L53">
        <f>NDMC_EOD!AK53+NDMC_EOD!AL53</f>
        <v>29.06</v>
      </c>
      <c r="M53">
        <f>TPDDL_EOD!AK53+TPDDL_EOD!AL53</f>
        <v>90</v>
      </c>
      <c r="N53">
        <f t="shared" si="0"/>
        <v>249.8</v>
      </c>
      <c r="O53" s="154">
        <f t="shared" si="1"/>
        <v>0</v>
      </c>
      <c r="P53">
        <v>75</v>
      </c>
      <c r="Q53">
        <v>49.92</v>
      </c>
      <c r="R53">
        <v>5.82</v>
      </c>
      <c r="S53">
        <v>29.06</v>
      </c>
      <c r="T53">
        <v>90</v>
      </c>
      <c r="U53" s="156">
        <f t="shared" si="2"/>
        <v>249.8</v>
      </c>
      <c r="V53" s="154">
        <f t="shared" si="3"/>
        <v>0</v>
      </c>
      <c r="Y53">
        <f>BAWANA!AW53+BAWANA!AX53</f>
        <v>32</v>
      </c>
      <c r="Z53">
        <f>BAWANA!BD53+BAWANA!BE53</f>
        <v>0</v>
      </c>
      <c r="AA53">
        <f>BAWANA!X53+BAWANA!Y53</f>
        <v>32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249.8</v>
      </c>
      <c r="E54">
        <f>BAWANA!AM54</f>
        <v>0</v>
      </c>
      <c r="F54">
        <f t="shared" si="4"/>
        <v>256</v>
      </c>
      <c r="G54">
        <f t="shared" si="5"/>
        <v>249.8</v>
      </c>
      <c r="H54" s="154"/>
      <c r="I54">
        <f>BRPL_EOD!AK54+BRPL_EOD!AL54</f>
        <v>75</v>
      </c>
      <c r="J54">
        <f>BYPL_EOD!AK54+BYPL_EOD!AL54</f>
        <v>49.92</v>
      </c>
      <c r="K54">
        <f>MES_EOD!AK54+MES_EOD!AL54</f>
        <v>5.82</v>
      </c>
      <c r="L54">
        <f>NDMC_EOD!AK54+NDMC_EOD!AL54</f>
        <v>29.06</v>
      </c>
      <c r="M54">
        <f>TPDDL_EOD!AK54+TPDDL_EOD!AL54</f>
        <v>90</v>
      </c>
      <c r="N54">
        <f t="shared" si="0"/>
        <v>249.8</v>
      </c>
      <c r="O54" s="154">
        <f t="shared" si="1"/>
        <v>0</v>
      </c>
      <c r="P54">
        <v>75</v>
      </c>
      <c r="Q54">
        <v>49.92</v>
      </c>
      <c r="R54">
        <v>5.82</v>
      </c>
      <c r="S54">
        <v>29.06</v>
      </c>
      <c r="T54">
        <v>90</v>
      </c>
      <c r="U54" s="156">
        <f t="shared" si="2"/>
        <v>249.8</v>
      </c>
      <c r="V54" s="154">
        <f t="shared" si="3"/>
        <v>0</v>
      </c>
      <c r="Y54">
        <f>BAWANA!AW54+BAWANA!AX54</f>
        <v>32</v>
      </c>
      <c r="Z54">
        <f>BAWANA!BD54+BAWANA!BE54</f>
        <v>0</v>
      </c>
      <c r="AA54">
        <f>BAWANA!X54+BAWANA!Y54</f>
        <v>32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219.18</v>
      </c>
      <c r="E55">
        <f>BAWANA!AM55</f>
        <v>0</v>
      </c>
      <c r="F55">
        <f t="shared" si="4"/>
        <v>256</v>
      </c>
      <c r="G55">
        <f t="shared" si="5"/>
        <v>219.18</v>
      </c>
      <c r="H55" s="154"/>
      <c r="I55">
        <f>BRPL_EOD!AK55+BRPL_EOD!AL55</f>
        <v>79.099999999999994</v>
      </c>
      <c r="J55">
        <f>BYPL_EOD!AK55+BYPL_EOD!AL55</f>
        <v>49.92</v>
      </c>
      <c r="K55">
        <f>MES_EOD!AK55+MES_EOD!AL55</f>
        <v>5.82</v>
      </c>
      <c r="L55">
        <f>NDMC_EOD!AK55+NDMC_EOD!AL55</f>
        <v>29.06</v>
      </c>
      <c r="M55">
        <f>TPDDL_EOD!AK55+TPDDL_EOD!AL55</f>
        <v>55.27</v>
      </c>
      <c r="N55">
        <f t="shared" si="0"/>
        <v>219.17</v>
      </c>
      <c r="O55" s="154">
        <f t="shared" si="1"/>
        <v>1.0000000000019327E-2</v>
      </c>
      <c r="P55">
        <v>79.104878329138202</v>
      </c>
      <c r="Q55">
        <v>49.92</v>
      </c>
      <c r="R55">
        <v>5.8202657783712155</v>
      </c>
      <c r="S55">
        <v>29.061447555062465</v>
      </c>
      <c r="T55">
        <v>55.273408337428137</v>
      </c>
      <c r="U55" s="156">
        <f t="shared" si="2"/>
        <v>219.18</v>
      </c>
      <c r="V55" s="154">
        <f t="shared" si="3"/>
        <v>0</v>
      </c>
      <c r="Y55">
        <f>BAWANA!AW55+BAWANA!AX55</f>
        <v>25.41</v>
      </c>
      <c r="Z55">
        <f>BAWANA!BD55+BAWANA!BE55</f>
        <v>25.41</v>
      </c>
      <c r="AA55">
        <f>BAWANA!X55+BAWANA!Y55</f>
        <v>25.41</v>
      </c>
      <c r="AB55">
        <f>BAWANA!AE55+BAWANA!AF55</f>
        <v>25.41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219.18</v>
      </c>
      <c r="E56">
        <f>BAWANA!AM56</f>
        <v>0</v>
      </c>
      <c r="F56">
        <f t="shared" si="4"/>
        <v>256</v>
      </c>
      <c r="G56">
        <f t="shared" si="5"/>
        <v>219.18</v>
      </c>
      <c r="H56" s="154"/>
      <c r="I56">
        <f>BRPL_EOD!AK56+BRPL_EOD!AL56</f>
        <v>79.099999999999994</v>
      </c>
      <c r="J56">
        <f>BYPL_EOD!AK56+BYPL_EOD!AL56</f>
        <v>49.92</v>
      </c>
      <c r="K56">
        <f>MES_EOD!AK56+MES_EOD!AL56</f>
        <v>5.82</v>
      </c>
      <c r="L56">
        <f>NDMC_EOD!AK56+NDMC_EOD!AL56</f>
        <v>29.06</v>
      </c>
      <c r="M56">
        <f>TPDDL_EOD!AK56+TPDDL_EOD!AL56</f>
        <v>55.27</v>
      </c>
      <c r="N56">
        <f t="shared" si="0"/>
        <v>219.17</v>
      </c>
      <c r="O56" s="154">
        <f t="shared" si="1"/>
        <v>1.0000000000019327E-2</v>
      </c>
      <c r="P56">
        <v>79.104878329138202</v>
      </c>
      <c r="Q56">
        <v>49.92</v>
      </c>
      <c r="R56">
        <v>5.8202657783712155</v>
      </c>
      <c r="S56">
        <v>29.061447555062465</v>
      </c>
      <c r="T56">
        <v>55.273408337428137</v>
      </c>
      <c r="U56" s="156">
        <f t="shared" si="2"/>
        <v>219.18</v>
      </c>
      <c r="V56" s="154">
        <f t="shared" si="3"/>
        <v>0</v>
      </c>
      <c r="Y56">
        <f>BAWANA!AW56+BAWANA!AX56</f>
        <v>25.41</v>
      </c>
      <c r="Z56">
        <f>BAWANA!BD56+BAWANA!BE56</f>
        <v>25.41</v>
      </c>
      <c r="AA56">
        <f>BAWANA!X56+BAWANA!Y56</f>
        <v>25.41</v>
      </c>
      <c r="AB56">
        <f>BAWANA!AE56+BAWANA!AF56</f>
        <v>25.41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219.18</v>
      </c>
      <c r="E57">
        <f>BAWANA!AM57</f>
        <v>0</v>
      </c>
      <c r="F57">
        <f t="shared" si="4"/>
        <v>256</v>
      </c>
      <c r="G57">
        <f t="shared" si="5"/>
        <v>219.18</v>
      </c>
      <c r="H57" s="154"/>
      <c r="I57">
        <f>BRPL_EOD!AK57+BRPL_EOD!AL57</f>
        <v>79.099999999999994</v>
      </c>
      <c r="J57">
        <f>BYPL_EOD!AK57+BYPL_EOD!AL57</f>
        <v>49.92</v>
      </c>
      <c r="K57">
        <f>MES_EOD!AK57+MES_EOD!AL57</f>
        <v>5.82</v>
      </c>
      <c r="L57">
        <f>NDMC_EOD!AK57+NDMC_EOD!AL57</f>
        <v>29.06</v>
      </c>
      <c r="M57">
        <f>TPDDL_EOD!AK57+TPDDL_EOD!AL57</f>
        <v>55.27</v>
      </c>
      <c r="N57">
        <f t="shared" si="0"/>
        <v>219.17</v>
      </c>
      <c r="O57" s="154">
        <f t="shared" si="1"/>
        <v>1.0000000000019327E-2</v>
      </c>
      <c r="P57">
        <v>79.104878329138202</v>
      </c>
      <c r="Q57">
        <v>49.92</v>
      </c>
      <c r="R57">
        <v>5.8202657783712155</v>
      </c>
      <c r="S57">
        <v>29.061447555062465</v>
      </c>
      <c r="T57">
        <v>55.273408337428137</v>
      </c>
      <c r="U57" s="156">
        <f t="shared" si="2"/>
        <v>219.18</v>
      </c>
      <c r="V57" s="154">
        <f t="shared" si="3"/>
        <v>0</v>
      </c>
      <c r="Y57">
        <f>BAWANA!AW57+BAWANA!AX57</f>
        <v>25.41</v>
      </c>
      <c r="Z57">
        <f>BAWANA!BD57+BAWANA!BE57</f>
        <v>25.41</v>
      </c>
      <c r="AA57">
        <f>BAWANA!X57+BAWANA!Y57</f>
        <v>25.41</v>
      </c>
      <c r="AB57">
        <f>BAWANA!AE57+BAWANA!AF57</f>
        <v>25.41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219.18</v>
      </c>
      <c r="E58">
        <f>BAWANA!AM58</f>
        <v>0</v>
      </c>
      <c r="F58">
        <f t="shared" si="4"/>
        <v>256</v>
      </c>
      <c r="G58">
        <f t="shared" si="5"/>
        <v>219.18</v>
      </c>
      <c r="H58" s="154"/>
      <c r="I58">
        <f>BRPL_EOD!AK58+BRPL_EOD!AL58</f>
        <v>79.099999999999994</v>
      </c>
      <c r="J58">
        <f>BYPL_EOD!AK58+BYPL_EOD!AL58</f>
        <v>49.92</v>
      </c>
      <c r="K58">
        <f>MES_EOD!AK58+MES_EOD!AL58</f>
        <v>5.82</v>
      </c>
      <c r="L58">
        <f>NDMC_EOD!AK58+NDMC_EOD!AL58</f>
        <v>29.06</v>
      </c>
      <c r="M58">
        <f>TPDDL_EOD!AK58+TPDDL_EOD!AL58</f>
        <v>55.27</v>
      </c>
      <c r="N58">
        <f t="shared" si="0"/>
        <v>219.17</v>
      </c>
      <c r="O58" s="154">
        <f t="shared" si="1"/>
        <v>1.0000000000019327E-2</v>
      </c>
      <c r="P58">
        <v>79.104878329138202</v>
      </c>
      <c r="Q58">
        <v>49.92</v>
      </c>
      <c r="R58">
        <v>5.8202657783712155</v>
      </c>
      <c r="S58">
        <v>29.061447555062465</v>
      </c>
      <c r="T58">
        <v>55.273408337428137</v>
      </c>
      <c r="U58" s="156">
        <f t="shared" si="2"/>
        <v>219.18</v>
      </c>
      <c r="V58" s="154">
        <f t="shared" si="3"/>
        <v>0</v>
      </c>
      <c r="Y58">
        <f>BAWANA!AW58+BAWANA!AX58</f>
        <v>25.41</v>
      </c>
      <c r="Z58">
        <f>BAWANA!BD58+BAWANA!BE58</f>
        <v>25.41</v>
      </c>
      <c r="AA58">
        <f>BAWANA!X58+BAWANA!Y58</f>
        <v>25.41</v>
      </c>
      <c r="AB58">
        <f>BAWANA!AE58+BAWANA!AF58</f>
        <v>25.41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219.18</v>
      </c>
      <c r="E59">
        <f>BAWANA!AM59</f>
        <v>0</v>
      </c>
      <c r="F59">
        <f t="shared" si="4"/>
        <v>256</v>
      </c>
      <c r="G59">
        <f t="shared" si="5"/>
        <v>219.18</v>
      </c>
      <c r="H59" s="154"/>
      <c r="I59">
        <f>BRPL_EOD!AK59+BRPL_EOD!AL59</f>
        <v>79.099999999999994</v>
      </c>
      <c r="J59">
        <f>BYPL_EOD!AK59+BYPL_EOD!AL59</f>
        <v>49.92</v>
      </c>
      <c r="K59">
        <f>MES_EOD!AK59+MES_EOD!AL59</f>
        <v>5.82</v>
      </c>
      <c r="L59">
        <f>NDMC_EOD!AK59+NDMC_EOD!AL59</f>
        <v>29.06</v>
      </c>
      <c r="M59">
        <f>TPDDL_EOD!AK59+TPDDL_EOD!AL59</f>
        <v>55.27</v>
      </c>
      <c r="N59">
        <f t="shared" si="0"/>
        <v>219.17</v>
      </c>
      <c r="O59" s="154">
        <f t="shared" si="1"/>
        <v>1.0000000000019327E-2</v>
      </c>
      <c r="P59">
        <v>79.104878329138202</v>
      </c>
      <c r="Q59">
        <v>49.92</v>
      </c>
      <c r="R59">
        <v>5.8202657783712155</v>
      </c>
      <c r="S59">
        <v>29.061447555062465</v>
      </c>
      <c r="T59">
        <v>55.273408337428137</v>
      </c>
      <c r="U59" s="156">
        <f t="shared" si="2"/>
        <v>219.18</v>
      </c>
      <c r="V59" s="154">
        <f t="shared" si="3"/>
        <v>0</v>
      </c>
      <c r="Y59">
        <f>BAWANA!AW59+BAWANA!AX59</f>
        <v>25.41</v>
      </c>
      <c r="Z59">
        <f>BAWANA!BD59+BAWANA!BE59</f>
        <v>25.41</v>
      </c>
      <c r="AA59">
        <f>BAWANA!X59+BAWANA!Y59</f>
        <v>25.41</v>
      </c>
      <c r="AB59">
        <f>BAWANA!AE59+BAWANA!AF59</f>
        <v>25.41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234.42000000000002</v>
      </c>
      <c r="E60">
        <f>BAWANA!AM60</f>
        <v>0</v>
      </c>
      <c r="F60">
        <f t="shared" si="4"/>
        <v>256</v>
      </c>
      <c r="G60">
        <f t="shared" si="5"/>
        <v>234.42000000000002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29.06</v>
      </c>
      <c r="M60">
        <f>TPDDL_EOD!AK60+TPDDL_EOD!AL60</f>
        <v>50</v>
      </c>
      <c r="N60">
        <f t="shared" si="0"/>
        <v>234.42000000000002</v>
      </c>
      <c r="O60" s="154">
        <f t="shared" si="1"/>
        <v>0</v>
      </c>
      <c r="P60">
        <v>99.62</v>
      </c>
      <c r="Q60">
        <v>49.92</v>
      </c>
      <c r="R60">
        <v>5.82</v>
      </c>
      <c r="S60">
        <v>29.06</v>
      </c>
      <c r="T60">
        <v>50</v>
      </c>
      <c r="U60" s="156">
        <f t="shared" si="2"/>
        <v>234.42000000000002</v>
      </c>
      <c r="V60" s="154">
        <f t="shared" si="3"/>
        <v>0</v>
      </c>
      <c r="Y60">
        <f>BAWANA!AW60+BAWANA!AX60</f>
        <v>17.79</v>
      </c>
      <c r="Z60">
        <f>BAWANA!BD60+BAWANA!BE60</f>
        <v>17.79</v>
      </c>
      <c r="AA60">
        <f>BAWANA!X60+BAWANA!Y60</f>
        <v>17.79</v>
      </c>
      <c r="AB60">
        <f>BAWANA!AE60+BAWANA!AF60</f>
        <v>17.79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234.42000000000002</v>
      </c>
      <c r="E61">
        <f>BAWANA!AM61</f>
        <v>0</v>
      </c>
      <c r="F61">
        <f t="shared" si="4"/>
        <v>256</v>
      </c>
      <c r="G61">
        <f t="shared" si="5"/>
        <v>234.42000000000002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29.06</v>
      </c>
      <c r="M61">
        <f>TPDDL_EOD!AK61+TPDDL_EOD!AL61</f>
        <v>50</v>
      </c>
      <c r="N61">
        <f t="shared" si="0"/>
        <v>234.42000000000002</v>
      </c>
      <c r="O61" s="154">
        <f t="shared" si="1"/>
        <v>0</v>
      </c>
      <c r="P61">
        <v>99.62</v>
      </c>
      <c r="Q61">
        <v>49.92</v>
      </c>
      <c r="R61">
        <v>5.82</v>
      </c>
      <c r="S61">
        <v>29.06</v>
      </c>
      <c r="T61">
        <v>50</v>
      </c>
      <c r="U61" s="156">
        <f t="shared" si="2"/>
        <v>234.42000000000002</v>
      </c>
      <c r="V61" s="154">
        <f t="shared" si="3"/>
        <v>0</v>
      </c>
      <c r="Y61">
        <f>BAWANA!AW61+BAWANA!AX61</f>
        <v>17.79</v>
      </c>
      <c r="Z61">
        <f>BAWANA!BD61+BAWANA!BE61</f>
        <v>17.79</v>
      </c>
      <c r="AA61">
        <f>BAWANA!X61+BAWANA!Y61</f>
        <v>17.79</v>
      </c>
      <c r="AB61">
        <f>BAWANA!AE61+BAWANA!AF61</f>
        <v>17.79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234.42000000000002</v>
      </c>
      <c r="E62">
        <f>BAWANA!AM62</f>
        <v>0</v>
      </c>
      <c r="F62">
        <f t="shared" si="4"/>
        <v>256</v>
      </c>
      <c r="G62">
        <f t="shared" si="5"/>
        <v>234.42000000000002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50</v>
      </c>
      <c r="N62">
        <f t="shared" si="0"/>
        <v>234.42000000000002</v>
      </c>
      <c r="O62" s="154">
        <f t="shared" si="1"/>
        <v>0</v>
      </c>
      <c r="P62">
        <v>99.62</v>
      </c>
      <c r="Q62">
        <v>49.92</v>
      </c>
      <c r="R62">
        <v>5.82</v>
      </c>
      <c r="S62">
        <v>29.06</v>
      </c>
      <c r="T62">
        <v>50</v>
      </c>
      <c r="U62" s="156">
        <f t="shared" si="2"/>
        <v>234.42000000000002</v>
      </c>
      <c r="V62" s="154">
        <f t="shared" si="3"/>
        <v>0</v>
      </c>
      <c r="Y62">
        <f>BAWANA!AW62+BAWANA!AX62</f>
        <v>17.79</v>
      </c>
      <c r="Z62">
        <f>BAWANA!BD62+BAWANA!BE62</f>
        <v>17.79</v>
      </c>
      <c r="AA62">
        <f>BAWANA!X62+BAWANA!Y62</f>
        <v>17.79</v>
      </c>
      <c r="AB62">
        <f>BAWANA!AE62+BAWANA!AF62</f>
        <v>17.79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234.42000000000002</v>
      </c>
      <c r="E63">
        <f>BAWANA!AM63</f>
        <v>0</v>
      </c>
      <c r="F63">
        <f t="shared" si="4"/>
        <v>256</v>
      </c>
      <c r="G63">
        <f t="shared" si="5"/>
        <v>234.42000000000002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29.06</v>
      </c>
      <c r="M63">
        <f>TPDDL_EOD!AK63+TPDDL_EOD!AL63</f>
        <v>50</v>
      </c>
      <c r="N63">
        <f t="shared" si="0"/>
        <v>234.42000000000002</v>
      </c>
      <c r="O63" s="154">
        <f t="shared" si="1"/>
        <v>0</v>
      </c>
      <c r="P63">
        <v>99.62</v>
      </c>
      <c r="Q63">
        <v>49.92</v>
      </c>
      <c r="R63">
        <v>5.82</v>
      </c>
      <c r="S63">
        <v>29.06</v>
      </c>
      <c r="T63">
        <v>50</v>
      </c>
      <c r="U63" s="156">
        <f t="shared" si="2"/>
        <v>234.42000000000002</v>
      </c>
      <c r="V63" s="154">
        <f t="shared" si="3"/>
        <v>0</v>
      </c>
      <c r="Y63">
        <f>BAWANA!AW63+BAWANA!AX63</f>
        <v>17.79</v>
      </c>
      <c r="Z63">
        <f>BAWANA!BD63+BAWANA!BE63</f>
        <v>17.79</v>
      </c>
      <c r="AA63">
        <f>BAWANA!X63+BAWANA!Y63</f>
        <v>17.79</v>
      </c>
      <c r="AB63">
        <f>BAWANA!AE63+BAWANA!AF63</f>
        <v>17.79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234.42000000000002</v>
      </c>
      <c r="E64">
        <f>BAWANA!AM64</f>
        <v>0</v>
      </c>
      <c r="F64">
        <f t="shared" si="4"/>
        <v>256</v>
      </c>
      <c r="G64">
        <f t="shared" si="5"/>
        <v>234.42000000000002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29.06</v>
      </c>
      <c r="M64">
        <f>TPDDL_EOD!AK64+TPDDL_EOD!AL64</f>
        <v>50</v>
      </c>
      <c r="N64">
        <f t="shared" si="0"/>
        <v>234.42000000000002</v>
      </c>
      <c r="O64" s="154">
        <f t="shared" si="1"/>
        <v>0</v>
      </c>
      <c r="P64">
        <v>99.62</v>
      </c>
      <c r="Q64">
        <v>49.92</v>
      </c>
      <c r="R64">
        <v>5.82</v>
      </c>
      <c r="S64">
        <v>29.06</v>
      </c>
      <c r="T64">
        <v>50</v>
      </c>
      <c r="U64" s="156">
        <f t="shared" si="2"/>
        <v>234.42000000000002</v>
      </c>
      <c r="V64" s="154">
        <f t="shared" si="3"/>
        <v>0</v>
      </c>
      <c r="Y64">
        <f>BAWANA!AW64+BAWANA!AX64</f>
        <v>17.79</v>
      </c>
      <c r="Z64">
        <f>BAWANA!BD64+BAWANA!BE64</f>
        <v>17.79</v>
      </c>
      <c r="AA64">
        <f>BAWANA!X64+BAWANA!Y64</f>
        <v>17.79</v>
      </c>
      <c r="AB64">
        <f>BAWANA!AE64+BAWANA!AF64</f>
        <v>17.79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254.01999999999998</v>
      </c>
      <c r="E65">
        <f>BAWANA!AM65</f>
        <v>0</v>
      </c>
      <c r="F65">
        <f t="shared" si="4"/>
        <v>256</v>
      </c>
      <c r="G65">
        <f t="shared" si="5"/>
        <v>254.01999999999998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29.06</v>
      </c>
      <c r="M65">
        <f>TPDDL_EOD!AK65+TPDDL_EOD!AL65</f>
        <v>69.599999999999994</v>
      </c>
      <c r="N65">
        <f t="shared" si="0"/>
        <v>254.02</v>
      </c>
      <c r="O65" s="154">
        <f t="shared" si="1"/>
        <v>0</v>
      </c>
      <c r="P65">
        <v>99.61999999999999</v>
      </c>
      <c r="Q65">
        <v>49.919999999999995</v>
      </c>
      <c r="R65">
        <v>5.8199999999999994</v>
      </c>
      <c r="S65">
        <v>29.059999999999995</v>
      </c>
      <c r="T65">
        <v>69.59999999999998</v>
      </c>
      <c r="U65" s="156">
        <f t="shared" si="2"/>
        <v>254.01999999999998</v>
      </c>
      <c r="V65" s="154">
        <f t="shared" si="3"/>
        <v>0</v>
      </c>
      <c r="Y65">
        <f>BAWANA!AW65+BAWANA!AX65</f>
        <v>7.99</v>
      </c>
      <c r="Z65">
        <f>BAWANA!BD65+BAWANA!BE65</f>
        <v>7.99</v>
      </c>
      <c r="AA65">
        <f>BAWANA!X65+BAWANA!Y65</f>
        <v>7.99</v>
      </c>
      <c r="AB65">
        <f>BAWANA!AE65+BAWANA!AF65</f>
        <v>7.99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234.42000000000002</v>
      </c>
      <c r="E66">
        <f>BAWANA!AM66</f>
        <v>0</v>
      </c>
      <c r="F66">
        <f t="shared" si="4"/>
        <v>256</v>
      </c>
      <c r="G66">
        <f t="shared" si="5"/>
        <v>234.42000000000002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50</v>
      </c>
      <c r="N66">
        <f t="shared" si="0"/>
        <v>234.42000000000002</v>
      </c>
      <c r="O66" s="154">
        <f t="shared" si="1"/>
        <v>0</v>
      </c>
      <c r="P66">
        <v>99.62</v>
      </c>
      <c r="Q66">
        <v>49.92</v>
      </c>
      <c r="R66">
        <v>5.82</v>
      </c>
      <c r="S66">
        <v>29.06</v>
      </c>
      <c r="T66">
        <v>50</v>
      </c>
      <c r="U66" s="156">
        <f t="shared" si="2"/>
        <v>234.42000000000002</v>
      </c>
      <c r="V66" s="154">
        <f t="shared" si="3"/>
        <v>0</v>
      </c>
      <c r="Y66">
        <f>BAWANA!AW66+BAWANA!AX66</f>
        <v>17.79</v>
      </c>
      <c r="Z66">
        <f>BAWANA!BD66+BAWANA!BE66</f>
        <v>17.79</v>
      </c>
      <c r="AA66">
        <f>BAWANA!X66+BAWANA!Y66</f>
        <v>17.79</v>
      </c>
      <c r="AB66">
        <f>BAWANA!AE66+BAWANA!AF66</f>
        <v>17.79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224.5</v>
      </c>
      <c r="E67">
        <f>BAWANA!AM67</f>
        <v>0</v>
      </c>
      <c r="F67">
        <f t="shared" si="4"/>
        <v>256</v>
      </c>
      <c r="G67">
        <f t="shared" si="5"/>
        <v>224.5</v>
      </c>
      <c r="H67" s="154"/>
      <c r="I67">
        <f>BRPL_EOD!AK67+BRPL_EOD!AL67</f>
        <v>99.62</v>
      </c>
      <c r="J67">
        <f>BYPL_EOD!AK67+BYPL_EOD!AL67</f>
        <v>40</v>
      </c>
      <c r="K67">
        <f>MES_EOD!AK67+MES_EOD!AL67</f>
        <v>5.82</v>
      </c>
      <c r="L67">
        <f>NDMC_EOD!AK67+NDMC_EOD!AL67</f>
        <v>29.06</v>
      </c>
      <c r="M67">
        <f>TPDDL_EOD!AK67+TPDDL_EOD!AL67</f>
        <v>50</v>
      </c>
      <c r="N67">
        <f t="shared" ref="N67:N98" si="7">SUM(I67:M67)</f>
        <v>224.5</v>
      </c>
      <c r="O67" s="154">
        <f t="shared" ref="O67:O98" si="8">G67-N67</f>
        <v>0</v>
      </c>
      <c r="P67">
        <v>99.62</v>
      </c>
      <c r="Q67">
        <v>40</v>
      </c>
      <c r="R67">
        <v>5.82</v>
      </c>
      <c r="S67">
        <v>29.06</v>
      </c>
      <c r="T67">
        <v>50</v>
      </c>
      <c r="U67" s="156">
        <f t="shared" ref="U67:U98" si="9">SUM(P67:T67)</f>
        <v>224.5</v>
      </c>
      <c r="V67" s="154">
        <f t="shared" ref="V67:V99" si="10">G67-U67</f>
        <v>0</v>
      </c>
      <c r="Y67">
        <f>BAWANA!AW67+BAWANA!AX67</f>
        <v>22.75</v>
      </c>
      <c r="Z67">
        <f>BAWANA!BD67+BAWANA!BE67</f>
        <v>22.75</v>
      </c>
      <c r="AA67">
        <f>BAWANA!X67+BAWANA!Y67</f>
        <v>22.75</v>
      </c>
      <c r="AB67">
        <f>BAWANA!AE67+BAWANA!AF67</f>
        <v>22.75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224.5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224.5</v>
      </c>
      <c r="H68" s="154"/>
      <c r="I68">
        <f>BRPL_EOD!AK68+BRPL_EOD!AL68</f>
        <v>99.62</v>
      </c>
      <c r="J68">
        <f>BYPL_EOD!AK68+BYPL_EOD!AL68</f>
        <v>40</v>
      </c>
      <c r="K68">
        <f>MES_EOD!AK68+MES_EOD!AL68</f>
        <v>5.82</v>
      </c>
      <c r="L68">
        <f>NDMC_EOD!AK68+NDMC_EOD!AL68</f>
        <v>29.06</v>
      </c>
      <c r="M68">
        <f>TPDDL_EOD!AK68+TPDDL_EOD!AL68</f>
        <v>50</v>
      </c>
      <c r="N68">
        <f t="shared" si="7"/>
        <v>224.5</v>
      </c>
      <c r="O68" s="154">
        <f t="shared" si="8"/>
        <v>0</v>
      </c>
      <c r="P68">
        <v>99.62</v>
      </c>
      <c r="Q68">
        <v>40</v>
      </c>
      <c r="R68">
        <v>5.82</v>
      </c>
      <c r="S68">
        <v>29.06</v>
      </c>
      <c r="T68">
        <v>50</v>
      </c>
      <c r="U68" s="156">
        <f t="shared" si="9"/>
        <v>224.5</v>
      </c>
      <c r="V68" s="154">
        <f t="shared" si="10"/>
        <v>0</v>
      </c>
      <c r="Y68">
        <f>BAWANA!AW68+BAWANA!AX68</f>
        <v>22.75</v>
      </c>
      <c r="Z68">
        <f>BAWANA!BD68+BAWANA!BE68</f>
        <v>22.75</v>
      </c>
      <c r="AA68">
        <f>BAWANA!X68+BAWANA!Y68</f>
        <v>22.75</v>
      </c>
      <c r="AB68">
        <f>BAWANA!AE68+BAWANA!AF68</f>
        <v>22.75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224.5</v>
      </c>
      <c r="E69">
        <f>BAWANA!AM69</f>
        <v>0</v>
      </c>
      <c r="F69">
        <f t="shared" si="11"/>
        <v>256</v>
      </c>
      <c r="G69">
        <f t="shared" si="12"/>
        <v>224.5</v>
      </c>
      <c r="H69" s="154"/>
      <c r="I69">
        <f>BRPL_EOD!AK69+BRPL_EOD!AL69</f>
        <v>99.62</v>
      </c>
      <c r="J69">
        <f>BYPL_EOD!AK69+BYPL_EOD!AL69</f>
        <v>40</v>
      </c>
      <c r="K69">
        <f>MES_EOD!AK69+MES_EOD!AL69</f>
        <v>5.82</v>
      </c>
      <c r="L69">
        <f>NDMC_EOD!AK69+NDMC_EOD!AL69</f>
        <v>29.06</v>
      </c>
      <c r="M69">
        <f>TPDDL_EOD!AK69+TPDDL_EOD!AL69</f>
        <v>50</v>
      </c>
      <c r="N69">
        <f t="shared" si="7"/>
        <v>224.5</v>
      </c>
      <c r="O69" s="154">
        <f t="shared" si="8"/>
        <v>0</v>
      </c>
      <c r="P69">
        <v>99.62</v>
      </c>
      <c r="Q69">
        <v>40</v>
      </c>
      <c r="R69">
        <v>5.82</v>
      </c>
      <c r="S69">
        <v>29.06</v>
      </c>
      <c r="T69">
        <v>50</v>
      </c>
      <c r="U69" s="156">
        <f t="shared" si="9"/>
        <v>224.5</v>
      </c>
      <c r="V69" s="154">
        <f t="shared" si="10"/>
        <v>0</v>
      </c>
      <c r="Y69">
        <f>BAWANA!AW69+BAWANA!AX69</f>
        <v>22.75</v>
      </c>
      <c r="Z69">
        <f>BAWANA!BD69+BAWANA!BE69</f>
        <v>22.75</v>
      </c>
      <c r="AA69">
        <f>BAWANA!X69+BAWANA!Y69</f>
        <v>22.75</v>
      </c>
      <c r="AB69">
        <f>BAWANA!AE69+BAWANA!AF69</f>
        <v>22.75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224.5</v>
      </c>
      <c r="E70">
        <f>BAWANA!AM70</f>
        <v>0</v>
      </c>
      <c r="F70">
        <f t="shared" si="11"/>
        <v>256</v>
      </c>
      <c r="G70">
        <f t="shared" si="12"/>
        <v>224.5</v>
      </c>
      <c r="H70" s="154"/>
      <c r="I70">
        <f>BRPL_EOD!AK70+BRPL_EOD!AL70</f>
        <v>99.62</v>
      </c>
      <c r="J70">
        <f>BYPL_EOD!AK70+BYPL_EOD!AL70</f>
        <v>40</v>
      </c>
      <c r="K70">
        <f>MES_EOD!AK70+MES_EOD!AL70</f>
        <v>5.82</v>
      </c>
      <c r="L70">
        <f>NDMC_EOD!AK70+NDMC_EOD!AL70</f>
        <v>29.06</v>
      </c>
      <c r="M70">
        <f>TPDDL_EOD!AK70+TPDDL_EOD!AL70</f>
        <v>50</v>
      </c>
      <c r="N70">
        <f t="shared" si="7"/>
        <v>224.5</v>
      </c>
      <c r="O70" s="154">
        <f t="shared" si="8"/>
        <v>0</v>
      </c>
      <c r="P70">
        <v>99.62</v>
      </c>
      <c r="Q70">
        <v>40</v>
      </c>
      <c r="R70">
        <v>5.82</v>
      </c>
      <c r="S70">
        <v>29.06</v>
      </c>
      <c r="T70">
        <v>50</v>
      </c>
      <c r="U70" s="156">
        <f t="shared" si="9"/>
        <v>224.5</v>
      </c>
      <c r="V70" s="154">
        <f t="shared" si="10"/>
        <v>0</v>
      </c>
      <c r="Y70">
        <f>BAWANA!AW70+BAWANA!AX70</f>
        <v>22.75</v>
      </c>
      <c r="Z70">
        <f>BAWANA!BD70+BAWANA!BE70</f>
        <v>22.75</v>
      </c>
      <c r="AA70">
        <f>BAWANA!X70+BAWANA!Y70</f>
        <v>22.75</v>
      </c>
      <c r="AB70">
        <f>BAWANA!AE70+BAWANA!AF70</f>
        <v>22.75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224.5</v>
      </c>
      <c r="E71">
        <f>BAWANA!AM71</f>
        <v>0</v>
      </c>
      <c r="F71">
        <f t="shared" si="11"/>
        <v>256</v>
      </c>
      <c r="G71">
        <f t="shared" si="12"/>
        <v>224.5</v>
      </c>
      <c r="H71" s="154"/>
      <c r="I71">
        <f>BRPL_EOD!AK71+BRPL_EOD!AL71</f>
        <v>99.62</v>
      </c>
      <c r="J71">
        <f>BYPL_EOD!AK71+BYPL_EOD!AL71</f>
        <v>40</v>
      </c>
      <c r="K71">
        <f>MES_EOD!AK71+MES_EOD!AL71</f>
        <v>5.82</v>
      </c>
      <c r="L71">
        <f>NDMC_EOD!AK71+NDMC_EOD!AL71</f>
        <v>29.06</v>
      </c>
      <c r="M71">
        <f>TPDDL_EOD!AK71+TPDDL_EOD!AL71</f>
        <v>50</v>
      </c>
      <c r="N71">
        <f t="shared" si="7"/>
        <v>224.5</v>
      </c>
      <c r="O71" s="154">
        <f t="shared" si="8"/>
        <v>0</v>
      </c>
      <c r="P71">
        <v>99.62</v>
      </c>
      <c r="Q71">
        <v>40</v>
      </c>
      <c r="R71">
        <v>5.82</v>
      </c>
      <c r="S71">
        <v>29.06</v>
      </c>
      <c r="T71">
        <v>50</v>
      </c>
      <c r="U71" s="156">
        <f t="shared" si="9"/>
        <v>224.5</v>
      </c>
      <c r="V71" s="154">
        <f t="shared" si="10"/>
        <v>0</v>
      </c>
      <c r="Y71">
        <f>BAWANA!AW71+BAWANA!AX71</f>
        <v>22.75</v>
      </c>
      <c r="Z71">
        <f>BAWANA!BD71+BAWANA!BE71</f>
        <v>22.75</v>
      </c>
      <c r="AA71">
        <f>BAWANA!X71+BAWANA!Y71</f>
        <v>22.75</v>
      </c>
      <c r="AB71">
        <f>BAWANA!AE71+BAWANA!AF71</f>
        <v>22.75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244.10000000000002</v>
      </c>
      <c r="E72">
        <f>BAWANA!AM72</f>
        <v>0</v>
      </c>
      <c r="F72">
        <f t="shared" si="11"/>
        <v>256</v>
      </c>
      <c r="G72">
        <f t="shared" si="12"/>
        <v>244.10000000000002</v>
      </c>
      <c r="H72" s="154"/>
      <c r="I72">
        <f>BRPL_EOD!AK72+BRPL_EOD!AL72</f>
        <v>99.62</v>
      </c>
      <c r="J72">
        <f>BYPL_EOD!AK72+BYPL_EOD!AL72</f>
        <v>40</v>
      </c>
      <c r="K72">
        <f>MES_EOD!AK72+MES_EOD!AL72</f>
        <v>5.82</v>
      </c>
      <c r="L72">
        <f>NDMC_EOD!AK72+NDMC_EOD!AL72</f>
        <v>29.06</v>
      </c>
      <c r="M72">
        <f>TPDDL_EOD!AK72+TPDDL_EOD!AL72</f>
        <v>69.599999999999994</v>
      </c>
      <c r="N72">
        <f t="shared" si="7"/>
        <v>244.1</v>
      </c>
      <c r="O72" s="154">
        <f t="shared" si="8"/>
        <v>0</v>
      </c>
      <c r="P72">
        <v>99.620000000000019</v>
      </c>
      <c r="Q72">
        <v>40.000000000000007</v>
      </c>
      <c r="R72">
        <v>5.8200000000000012</v>
      </c>
      <c r="S72">
        <v>29.060000000000002</v>
      </c>
      <c r="T72">
        <v>69.600000000000009</v>
      </c>
      <c r="U72" s="156">
        <f t="shared" si="9"/>
        <v>244.10000000000002</v>
      </c>
      <c r="V72" s="154">
        <f t="shared" si="10"/>
        <v>0</v>
      </c>
      <c r="Y72">
        <f>BAWANA!AW72+BAWANA!AX72</f>
        <v>12.95</v>
      </c>
      <c r="Z72">
        <f>BAWANA!BD72+BAWANA!BE72</f>
        <v>12.95</v>
      </c>
      <c r="AA72">
        <f>BAWANA!X72+BAWANA!Y72</f>
        <v>12.95</v>
      </c>
      <c r="AB72">
        <f>BAWANA!AE72+BAWANA!AF72</f>
        <v>12.95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244.10000000000002</v>
      </c>
      <c r="E73">
        <f>BAWANA!AM73</f>
        <v>0</v>
      </c>
      <c r="F73">
        <f t="shared" si="11"/>
        <v>256</v>
      </c>
      <c r="G73">
        <f t="shared" si="12"/>
        <v>244.10000000000002</v>
      </c>
      <c r="H73" s="154"/>
      <c r="I73">
        <f>BRPL_EOD!AK73+BRPL_EOD!AL73</f>
        <v>99.62</v>
      </c>
      <c r="J73">
        <f>BYPL_EOD!AK73+BYPL_EOD!AL73</f>
        <v>40</v>
      </c>
      <c r="K73">
        <f>MES_EOD!AK73+MES_EOD!AL73</f>
        <v>5.82</v>
      </c>
      <c r="L73">
        <f>NDMC_EOD!AK73+NDMC_EOD!AL73</f>
        <v>29.06</v>
      </c>
      <c r="M73">
        <f>TPDDL_EOD!AK73+TPDDL_EOD!AL73</f>
        <v>69.599999999999994</v>
      </c>
      <c r="N73">
        <f t="shared" si="7"/>
        <v>244.1</v>
      </c>
      <c r="O73" s="154">
        <f t="shared" si="8"/>
        <v>0</v>
      </c>
      <c r="P73">
        <v>99.620000000000019</v>
      </c>
      <c r="Q73">
        <v>40.000000000000007</v>
      </c>
      <c r="R73">
        <v>5.8200000000000012</v>
      </c>
      <c r="S73">
        <v>29.060000000000002</v>
      </c>
      <c r="T73">
        <v>69.600000000000009</v>
      </c>
      <c r="U73" s="156">
        <f t="shared" si="9"/>
        <v>244.10000000000002</v>
      </c>
      <c r="V73" s="154">
        <f t="shared" si="10"/>
        <v>0</v>
      </c>
      <c r="Y73">
        <f>BAWANA!AW73+BAWANA!AX73</f>
        <v>12.95</v>
      </c>
      <c r="Z73">
        <f>BAWANA!BD73+BAWANA!BE73</f>
        <v>12.95</v>
      </c>
      <c r="AA73">
        <f>BAWANA!X73+BAWANA!Y73</f>
        <v>12.95</v>
      </c>
      <c r="AB73">
        <f>BAWANA!AE73+BAWANA!AF73</f>
        <v>12.95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244.10000000000002</v>
      </c>
      <c r="E74">
        <f>BAWANA!AM74</f>
        <v>0</v>
      </c>
      <c r="F74">
        <f t="shared" si="11"/>
        <v>256</v>
      </c>
      <c r="G74">
        <f t="shared" si="12"/>
        <v>244.10000000000002</v>
      </c>
      <c r="H74" s="154"/>
      <c r="I74">
        <f>BRPL_EOD!AK74+BRPL_EOD!AL74</f>
        <v>99.62</v>
      </c>
      <c r="J74">
        <f>BYPL_EOD!AK74+BYPL_EOD!AL74</f>
        <v>40</v>
      </c>
      <c r="K74">
        <f>MES_EOD!AK74+MES_EOD!AL74</f>
        <v>5.82</v>
      </c>
      <c r="L74">
        <f>NDMC_EOD!AK74+NDMC_EOD!AL74</f>
        <v>29.06</v>
      </c>
      <c r="M74">
        <f>TPDDL_EOD!AK74+TPDDL_EOD!AL74</f>
        <v>69.599999999999994</v>
      </c>
      <c r="N74">
        <f t="shared" si="7"/>
        <v>244.1</v>
      </c>
      <c r="O74" s="154">
        <f t="shared" si="8"/>
        <v>0</v>
      </c>
      <c r="P74">
        <v>99.620000000000019</v>
      </c>
      <c r="Q74">
        <v>40.000000000000007</v>
      </c>
      <c r="R74">
        <v>5.8200000000000012</v>
      </c>
      <c r="S74">
        <v>29.060000000000002</v>
      </c>
      <c r="T74">
        <v>69.600000000000009</v>
      </c>
      <c r="U74" s="156">
        <f t="shared" si="9"/>
        <v>244.10000000000002</v>
      </c>
      <c r="V74" s="154">
        <f t="shared" si="10"/>
        <v>0</v>
      </c>
      <c r="Y74">
        <f>BAWANA!AW74+BAWANA!AX74</f>
        <v>12.95</v>
      </c>
      <c r="Z74">
        <f>BAWANA!BD74+BAWANA!BE74</f>
        <v>12.95</v>
      </c>
      <c r="AA74">
        <f>BAWANA!X74+BAWANA!Y74</f>
        <v>12.95</v>
      </c>
      <c r="AB74">
        <f>BAWANA!AE74+BAWANA!AF74</f>
        <v>12.95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244.10000000000002</v>
      </c>
      <c r="E75">
        <f>BAWANA!AM75</f>
        <v>0</v>
      </c>
      <c r="F75">
        <f t="shared" si="11"/>
        <v>256</v>
      </c>
      <c r="G75">
        <f t="shared" si="12"/>
        <v>244.10000000000002</v>
      </c>
      <c r="H75" s="154"/>
      <c r="I75">
        <f>BRPL_EOD!AK75+BRPL_EOD!AL75</f>
        <v>99.62</v>
      </c>
      <c r="J75">
        <f>BYPL_EOD!AK75+BYPL_EOD!AL75</f>
        <v>40</v>
      </c>
      <c r="K75">
        <f>MES_EOD!AK75+MES_EOD!AL75</f>
        <v>5.82</v>
      </c>
      <c r="L75">
        <f>NDMC_EOD!AK75+NDMC_EOD!AL75</f>
        <v>29.06</v>
      </c>
      <c r="M75">
        <f>TPDDL_EOD!AK75+TPDDL_EOD!AL75</f>
        <v>69.599999999999994</v>
      </c>
      <c r="N75">
        <f t="shared" si="7"/>
        <v>244.1</v>
      </c>
      <c r="O75" s="154">
        <f t="shared" si="8"/>
        <v>0</v>
      </c>
      <c r="P75">
        <v>99.620000000000019</v>
      </c>
      <c r="Q75">
        <v>40.000000000000007</v>
      </c>
      <c r="R75">
        <v>5.8200000000000012</v>
      </c>
      <c r="S75">
        <v>29.060000000000002</v>
      </c>
      <c r="T75">
        <v>69.600000000000009</v>
      </c>
      <c r="U75" s="156">
        <f t="shared" si="9"/>
        <v>244.10000000000002</v>
      </c>
      <c r="V75" s="154">
        <f t="shared" si="10"/>
        <v>0</v>
      </c>
      <c r="Y75">
        <f>BAWANA!AW75+BAWANA!AX75</f>
        <v>12.95</v>
      </c>
      <c r="Z75">
        <f>BAWANA!BD75+BAWANA!BE75</f>
        <v>12.95</v>
      </c>
      <c r="AA75">
        <f>BAWANA!X75+BAWANA!Y75</f>
        <v>12.95</v>
      </c>
      <c r="AB75">
        <f>BAWANA!AE75+BAWANA!AF75</f>
        <v>12.95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244.10000000000002</v>
      </c>
      <c r="E76">
        <f>BAWANA!AM76</f>
        <v>0</v>
      </c>
      <c r="F76">
        <f t="shared" si="11"/>
        <v>256</v>
      </c>
      <c r="G76">
        <f t="shared" si="12"/>
        <v>244.10000000000002</v>
      </c>
      <c r="H76" s="154"/>
      <c r="I76">
        <f>BRPL_EOD!AK76+BRPL_EOD!AL76</f>
        <v>99.62</v>
      </c>
      <c r="J76">
        <f>BYPL_EOD!AK76+BYPL_EOD!AL76</f>
        <v>40</v>
      </c>
      <c r="K76">
        <f>MES_EOD!AK76+MES_EOD!AL76</f>
        <v>5.82</v>
      </c>
      <c r="L76">
        <f>NDMC_EOD!AK76+NDMC_EOD!AL76</f>
        <v>29.06</v>
      </c>
      <c r="M76">
        <f>TPDDL_EOD!AK76+TPDDL_EOD!AL76</f>
        <v>69.599999999999994</v>
      </c>
      <c r="N76">
        <f t="shared" si="7"/>
        <v>244.1</v>
      </c>
      <c r="O76" s="154">
        <f t="shared" si="8"/>
        <v>0</v>
      </c>
      <c r="P76">
        <v>99.620000000000019</v>
      </c>
      <c r="Q76">
        <v>40.000000000000007</v>
      </c>
      <c r="R76">
        <v>5.8200000000000012</v>
      </c>
      <c r="S76">
        <v>29.060000000000002</v>
      </c>
      <c r="T76">
        <v>69.600000000000009</v>
      </c>
      <c r="U76" s="156">
        <f t="shared" si="9"/>
        <v>244.10000000000002</v>
      </c>
      <c r="V76" s="154">
        <f t="shared" si="10"/>
        <v>0</v>
      </c>
      <c r="Y76">
        <f>BAWANA!AW76+BAWANA!AX76</f>
        <v>12.95</v>
      </c>
      <c r="Z76">
        <f>BAWANA!BD76+BAWANA!BE76</f>
        <v>12.95</v>
      </c>
      <c r="AA76">
        <f>BAWANA!X76+BAWANA!Y76</f>
        <v>12.95</v>
      </c>
      <c r="AB76">
        <f>BAWANA!AE76+BAWANA!AF76</f>
        <v>12.95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220.89999999999998</v>
      </c>
      <c r="E77">
        <f>BAWANA!AM77</f>
        <v>0</v>
      </c>
      <c r="F77">
        <f t="shared" si="11"/>
        <v>256</v>
      </c>
      <c r="G77">
        <f t="shared" si="12"/>
        <v>220.89999999999998</v>
      </c>
      <c r="H77" s="154"/>
      <c r="I77">
        <f>BRPL_EOD!AK77+BRPL_EOD!AL77</f>
        <v>76.42</v>
      </c>
      <c r="J77">
        <f>BYPL_EOD!AK77+BYPL_EOD!AL77</f>
        <v>40</v>
      </c>
      <c r="K77">
        <f>MES_EOD!AK77+MES_EOD!AL77</f>
        <v>5.82</v>
      </c>
      <c r="L77">
        <f>NDMC_EOD!AK77+NDMC_EOD!AL77</f>
        <v>29.06</v>
      </c>
      <c r="M77">
        <f>TPDDL_EOD!AK77+TPDDL_EOD!AL77</f>
        <v>69.599999999999994</v>
      </c>
      <c r="N77">
        <f t="shared" si="7"/>
        <v>220.9</v>
      </c>
      <c r="O77" s="154">
        <f t="shared" si="8"/>
        <v>0</v>
      </c>
      <c r="P77">
        <v>76.419999999999987</v>
      </c>
      <c r="Q77">
        <v>39.999999999999993</v>
      </c>
      <c r="R77">
        <v>5.8199999999999994</v>
      </c>
      <c r="S77">
        <v>29.059999999999995</v>
      </c>
      <c r="T77">
        <v>69.59999999999998</v>
      </c>
      <c r="U77" s="156">
        <f t="shared" si="9"/>
        <v>220.89999999999998</v>
      </c>
      <c r="V77" s="154">
        <f t="shared" si="10"/>
        <v>0</v>
      </c>
      <c r="Y77">
        <f>BAWANA!AW77+BAWANA!AX77</f>
        <v>24.55</v>
      </c>
      <c r="Z77">
        <f>BAWANA!BD77+BAWANA!BE77</f>
        <v>24.55</v>
      </c>
      <c r="AA77">
        <f>BAWANA!X77+BAWANA!Y77</f>
        <v>24.55</v>
      </c>
      <c r="AB77">
        <f>BAWANA!AE77+BAWANA!AF77</f>
        <v>24.55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220.89999999999998</v>
      </c>
      <c r="E78">
        <f>BAWANA!AM78</f>
        <v>0</v>
      </c>
      <c r="F78">
        <f t="shared" si="11"/>
        <v>256</v>
      </c>
      <c r="G78">
        <f t="shared" si="12"/>
        <v>220.89999999999998</v>
      </c>
      <c r="H78" s="154"/>
      <c r="I78">
        <f>BRPL_EOD!AK78+BRPL_EOD!AL78</f>
        <v>76.42</v>
      </c>
      <c r="J78">
        <f>BYPL_EOD!AK78+BYPL_EOD!AL78</f>
        <v>40</v>
      </c>
      <c r="K78">
        <f>MES_EOD!AK78+MES_EOD!AL78</f>
        <v>5.82</v>
      </c>
      <c r="L78">
        <f>NDMC_EOD!AK78+NDMC_EOD!AL78</f>
        <v>29.06</v>
      </c>
      <c r="M78">
        <f>TPDDL_EOD!AK78+TPDDL_EOD!AL78</f>
        <v>69.599999999999994</v>
      </c>
      <c r="N78">
        <f t="shared" si="7"/>
        <v>220.9</v>
      </c>
      <c r="O78" s="154">
        <f t="shared" si="8"/>
        <v>0</v>
      </c>
      <c r="P78">
        <v>76.419999999999987</v>
      </c>
      <c r="Q78">
        <v>39.999999999999993</v>
      </c>
      <c r="R78">
        <v>5.8199999999999994</v>
      </c>
      <c r="S78">
        <v>29.059999999999995</v>
      </c>
      <c r="T78">
        <v>69.59999999999998</v>
      </c>
      <c r="U78" s="156">
        <f t="shared" si="9"/>
        <v>220.89999999999998</v>
      </c>
      <c r="V78" s="154">
        <f t="shared" si="10"/>
        <v>0</v>
      </c>
      <c r="Y78">
        <f>BAWANA!AW78+BAWANA!AX78</f>
        <v>24.55</v>
      </c>
      <c r="Z78">
        <f>BAWANA!BD78+BAWANA!BE78</f>
        <v>24.55</v>
      </c>
      <c r="AA78">
        <f>BAWANA!X78+BAWANA!Y78</f>
        <v>24.55</v>
      </c>
      <c r="AB78">
        <f>BAWANA!AE78+BAWANA!AF78</f>
        <v>24.55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220.89999999999998</v>
      </c>
      <c r="E79">
        <f>BAWANA!AM79</f>
        <v>0</v>
      </c>
      <c r="F79">
        <f t="shared" si="11"/>
        <v>256</v>
      </c>
      <c r="G79">
        <f t="shared" si="12"/>
        <v>220.89999999999998</v>
      </c>
      <c r="H79" s="154"/>
      <c r="I79">
        <f>BRPL_EOD!AK79+BRPL_EOD!AL79</f>
        <v>76.42</v>
      </c>
      <c r="J79">
        <f>BYPL_EOD!AK79+BYPL_EOD!AL79</f>
        <v>40</v>
      </c>
      <c r="K79">
        <f>MES_EOD!AK79+MES_EOD!AL79</f>
        <v>5.82</v>
      </c>
      <c r="L79">
        <f>NDMC_EOD!AK79+NDMC_EOD!AL79</f>
        <v>29.06</v>
      </c>
      <c r="M79">
        <f>TPDDL_EOD!AK79+TPDDL_EOD!AL79</f>
        <v>69.599999999999994</v>
      </c>
      <c r="N79">
        <f t="shared" si="7"/>
        <v>220.9</v>
      </c>
      <c r="O79" s="154">
        <f t="shared" si="8"/>
        <v>0</v>
      </c>
      <c r="P79">
        <v>76.419999999999987</v>
      </c>
      <c r="Q79">
        <v>39.999999999999993</v>
      </c>
      <c r="R79">
        <v>5.8199999999999994</v>
      </c>
      <c r="S79">
        <v>29.059999999999995</v>
      </c>
      <c r="T79">
        <v>69.59999999999998</v>
      </c>
      <c r="U79" s="156">
        <f t="shared" si="9"/>
        <v>220.89999999999998</v>
      </c>
      <c r="V79" s="154">
        <f t="shared" si="10"/>
        <v>0</v>
      </c>
      <c r="Y79">
        <f>BAWANA!AW79+BAWANA!AX79</f>
        <v>24.55</v>
      </c>
      <c r="Z79">
        <f>BAWANA!BD79+BAWANA!BE79</f>
        <v>24.55</v>
      </c>
      <c r="AA79">
        <f>BAWANA!X79+BAWANA!Y79</f>
        <v>24.55</v>
      </c>
      <c r="AB79">
        <f>BAWANA!AE79+BAWANA!AF79</f>
        <v>24.55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220.89999999999998</v>
      </c>
      <c r="E80">
        <f>BAWANA!AM80</f>
        <v>0</v>
      </c>
      <c r="F80">
        <f t="shared" si="11"/>
        <v>256</v>
      </c>
      <c r="G80">
        <f t="shared" si="12"/>
        <v>220.89999999999998</v>
      </c>
      <c r="H80" s="154"/>
      <c r="I80">
        <f>BRPL_EOD!AK80+BRPL_EOD!AL80</f>
        <v>76.42</v>
      </c>
      <c r="J80">
        <f>BYPL_EOD!AK80+BYPL_EOD!AL80</f>
        <v>40</v>
      </c>
      <c r="K80">
        <f>MES_EOD!AK80+MES_EOD!AL80</f>
        <v>5.82</v>
      </c>
      <c r="L80">
        <f>NDMC_EOD!AK80+NDMC_EOD!AL80</f>
        <v>29.06</v>
      </c>
      <c r="M80">
        <f>TPDDL_EOD!AK80+TPDDL_EOD!AL80</f>
        <v>69.599999999999994</v>
      </c>
      <c r="N80">
        <f t="shared" si="7"/>
        <v>220.9</v>
      </c>
      <c r="O80" s="154">
        <f t="shared" si="8"/>
        <v>0</v>
      </c>
      <c r="P80">
        <v>76.419999999999987</v>
      </c>
      <c r="Q80">
        <v>39.999999999999993</v>
      </c>
      <c r="R80">
        <v>5.8199999999999994</v>
      </c>
      <c r="S80">
        <v>29.059999999999995</v>
      </c>
      <c r="T80">
        <v>69.59999999999998</v>
      </c>
      <c r="U80" s="156">
        <f t="shared" si="9"/>
        <v>220.89999999999998</v>
      </c>
      <c r="V80" s="154">
        <f t="shared" si="10"/>
        <v>0</v>
      </c>
      <c r="Y80">
        <f>BAWANA!AW80+BAWANA!AX80</f>
        <v>24.55</v>
      </c>
      <c r="Z80">
        <f>BAWANA!BD80+BAWANA!BE80</f>
        <v>24.55</v>
      </c>
      <c r="AA80">
        <f>BAWANA!X80+BAWANA!Y80</f>
        <v>24.55</v>
      </c>
      <c r="AB80">
        <f>BAWANA!AE80+BAWANA!AF80</f>
        <v>24.55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244.10000000000002</v>
      </c>
      <c r="E81">
        <f>BAWANA!AM81</f>
        <v>0</v>
      </c>
      <c r="F81">
        <f t="shared" si="11"/>
        <v>256</v>
      </c>
      <c r="G81">
        <f t="shared" si="12"/>
        <v>244.10000000000002</v>
      </c>
      <c r="H81" s="154"/>
      <c r="I81">
        <f>BRPL_EOD!AK81+BRPL_EOD!AL81</f>
        <v>99.62</v>
      </c>
      <c r="J81">
        <f>BYPL_EOD!AK81+BYPL_EOD!AL81</f>
        <v>40</v>
      </c>
      <c r="K81">
        <f>MES_EOD!AK81+MES_EOD!AL81</f>
        <v>5.82</v>
      </c>
      <c r="L81">
        <f>NDMC_EOD!AK81+NDMC_EOD!AL81</f>
        <v>29.06</v>
      </c>
      <c r="M81">
        <f>TPDDL_EOD!AK81+TPDDL_EOD!AL81</f>
        <v>69.599999999999994</v>
      </c>
      <c r="N81">
        <f t="shared" si="7"/>
        <v>244.1</v>
      </c>
      <c r="O81" s="154">
        <f t="shared" si="8"/>
        <v>0</v>
      </c>
      <c r="P81">
        <v>99.620000000000019</v>
      </c>
      <c r="Q81">
        <v>40.000000000000007</v>
      </c>
      <c r="R81">
        <v>5.8200000000000012</v>
      </c>
      <c r="S81">
        <v>29.060000000000002</v>
      </c>
      <c r="T81">
        <v>69.600000000000009</v>
      </c>
      <c r="U81" s="156">
        <f t="shared" si="9"/>
        <v>244.10000000000002</v>
      </c>
      <c r="V81" s="154">
        <f t="shared" si="10"/>
        <v>0</v>
      </c>
      <c r="Y81">
        <f>BAWANA!AW81+BAWANA!AX81</f>
        <v>12.95</v>
      </c>
      <c r="Z81">
        <f>BAWANA!BD81+BAWANA!BE81</f>
        <v>12.95</v>
      </c>
      <c r="AA81">
        <f>BAWANA!X81+BAWANA!Y81</f>
        <v>12.95</v>
      </c>
      <c r="AB81">
        <f>BAWANA!AE81+BAWANA!AF81</f>
        <v>12.95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244.10000000000002</v>
      </c>
      <c r="E82">
        <f>BAWANA!AM82</f>
        <v>0</v>
      </c>
      <c r="F82">
        <f t="shared" si="11"/>
        <v>256</v>
      </c>
      <c r="G82">
        <f t="shared" si="12"/>
        <v>244.10000000000002</v>
      </c>
      <c r="H82" s="154"/>
      <c r="I82">
        <f>BRPL_EOD!AK82+BRPL_EOD!AL82</f>
        <v>99.62</v>
      </c>
      <c r="J82">
        <f>BYPL_EOD!AK82+BYPL_EOD!AL82</f>
        <v>40</v>
      </c>
      <c r="K82">
        <f>MES_EOD!AK82+MES_EOD!AL82</f>
        <v>5.82</v>
      </c>
      <c r="L82">
        <f>NDMC_EOD!AK82+NDMC_EOD!AL82</f>
        <v>29.06</v>
      </c>
      <c r="M82">
        <f>TPDDL_EOD!AK82+TPDDL_EOD!AL82</f>
        <v>69.599999999999994</v>
      </c>
      <c r="N82">
        <f t="shared" si="7"/>
        <v>244.1</v>
      </c>
      <c r="O82" s="154">
        <f t="shared" si="8"/>
        <v>0</v>
      </c>
      <c r="P82">
        <v>99.620000000000019</v>
      </c>
      <c r="Q82">
        <v>40.000000000000007</v>
      </c>
      <c r="R82">
        <v>5.8200000000000012</v>
      </c>
      <c r="S82">
        <v>29.060000000000002</v>
      </c>
      <c r="T82">
        <v>69.600000000000009</v>
      </c>
      <c r="U82" s="156">
        <f t="shared" si="9"/>
        <v>244.10000000000002</v>
      </c>
      <c r="V82" s="154">
        <f t="shared" si="10"/>
        <v>0</v>
      </c>
      <c r="Y82">
        <f>BAWANA!AW82+BAWANA!AX82</f>
        <v>12.95</v>
      </c>
      <c r="Z82">
        <f>BAWANA!BD82+BAWANA!BE82</f>
        <v>12.95</v>
      </c>
      <c r="AA82">
        <f>BAWANA!X82+BAWANA!Y82</f>
        <v>12.95</v>
      </c>
      <c r="AB82">
        <f>BAWANA!AE82+BAWANA!AF82</f>
        <v>12.95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244.10000000000002</v>
      </c>
      <c r="E83">
        <f>BAWANA!AM83</f>
        <v>0</v>
      </c>
      <c r="F83">
        <f t="shared" si="11"/>
        <v>256</v>
      </c>
      <c r="G83">
        <f t="shared" si="12"/>
        <v>244.10000000000002</v>
      </c>
      <c r="H83" s="154"/>
      <c r="I83">
        <f>BRPL_EOD!AK83+BRPL_EOD!AL83</f>
        <v>99.62</v>
      </c>
      <c r="J83">
        <f>BYPL_EOD!AK83+BYPL_EOD!AL83</f>
        <v>40</v>
      </c>
      <c r="K83">
        <f>MES_EOD!AK83+MES_EOD!AL83</f>
        <v>5.82</v>
      </c>
      <c r="L83">
        <f>NDMC_EOD!AK83+NDMC_EOD!AL83</f>
        <v>29.06</v>
      </c>
      <c r="M83">
        <f>TPDDL_EOD!AK83+TPDDL_EOD!AL83</f>
        <v>69.599999999999994</v>
      </c>
      <c r="N83">
        <f t="shared" si="7"/>
        <v>244.1</v>
      </c>
      <c r="O83" s="154">
        <f t="shared" si="8"/>
        <v>0</v>
      </c>
      <c r="P83">
        <v>99.620000000000019</v>
      </c>
      <c r="Q83">
        <v>40.000000000000007</v>
      </c>
      <c r="R83">
        <v>5.8200000000000012</v>
      </c>
      <c r="S83">
        <v>29.060000000000002</v>
      </c>
      <c r="T83">
        <v>69.600000000000009</v>
      </c>
      <c r="U83" s="156">
        <f t="shared" si="9"/>
        <v>244.10000000000002</v>
      </c>
      <c r="V83" s="154">
        <f t="shared" si="10"/>
        <v>0</v>
      </c>
      <c r="Y83">
        <f>BAWANA!AW83+BAWANA!AX83</f>
        <v>12.95</v>
      </c>
      <c r="Z83">
        <f>BAWANA!BD83+BAWANA!BE83</f>
        <v>12.95</v>
      </c>
      <c r="AA83">
        <f>BAWANA!X83+BAWANA!Y83</f>
        <v>12.95</v>
      </c>
      <c r="AB83">
        <f>BAWANA!AE83+BAWANA!AF83</f>
        <v>12.95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244.10000000000002</v>
      </c>
      <c r="E84">
        <f>BAWANA!AM84</f>
        <v>0</v>
      </c>
      <c r="F84">
        <f t="shared" si="11"/>
        <v>256</v>
      </c>
      <c r="G84">
        <f t="shared" si="12"/>
        <v>244.10000000000002</v>
      </c>
      <c r="H84" s="154"/>
      <c r="I84">
        <f>BRPL_EOD!AK84+BRPL_EOD!AL84</f>
        <v>99.62</v>
      </c>
      <c r="J84">
        <f>BYPL_EOD!AK84+BYPL_EOD!AL84</f>
        <v>40</v>
      </c>
      <c r="K84">
        <f>MES_EOD!AK84+MES_EOD!AL84</f>
        <v>5.82</v>
      </c>
      <c r="L84">
        <f>NDMC_EOD!AK84+NDMC_EOD!AL84</f>
        <v>29.06</v>
      </c>
      <c r="M84">
        <f>TPDDL_EOD!AK84+TPDDL_EOD!AL84</f>
        <v>69.599999999999994</v>
      </c>
      <c r="N84">
        <f t="shared" si="7"/>
        <v>244.1</v>
      </c>
      <c r="O84" s="154">
        <f t="shared" si="8"/>
        <v>0</v>
      </c>
      <c r="P84">
        <v>99.620000000000019</v>
      </c>
      <c r="Q84">
        <v>40.000000000000007</v>
      </c>
      <c r="R84">
        <v>5.8200000000000012</v>
      </c>
      <c r="S84">
        <v>29.060000000000002</v>
      </c>
      <c r="T84">
        <v>69.600000000000009</v>
      </c>
      <c r="U84" s="156">
        <f t="shared" si="9"/>
        <v>244.10000000000002</v>
      </c>
      <c r="V84" s="154">
        <f t="shared" si="10"/>
        <v>0</v>
      </c>
      <c r="Y84">
        <f>BAWANA!AW84+BAWANA!AX84</f>
        <v>12.95</v>
      </c>
      <c r="Z84">
        <f>BAWANA!BD84+BAWANA!BE84</f>
        <v>12.95</v>
      </c>
      <c r="AA84">
        <f>BAWANA!X84+BAWANA!Y84</f>
        <v>12.95</v>
      </c>
      <c r="AB84">
        <f>BAWANA!AE84+BAWANA!AF84</f>
        <v>12.95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261.10000000000002</v>
      </c>
      <c r="E85">
        <f>BAWANA!AM85</f>
        <v>0</v>
      </c>
      <c r="F85">
        <f t="shared" si="11"/>
        <v>256</v>
      </c>
      <c r="G85">
        <f t="shared" si="12"/>
        <v>261.10000000000002</v>
      </c>
      <c r="H85" s="154"/>
      <c r="I85">
        <f>BRPL_EOD!AK85+BRPL_EOD!AL85</f>
        <v>99.62</v>
      </c>
      <c r="J85">
        <f>BYPL_EOD!AK85+BYPL_EOD!AL85</f>
        <v>40</v>
      </c>
      <c r="K85">
        <f>MES_EOD!AK85+MES_EOD!AL85</f>
        <v>22.82</v>
      </c>
      <c r="L85">
        <f>NDMC_EOD!AK85+NDMC_EOD!AL85</f>
        <v>29.06</v>
      </c>
      <c r="M85">
        <f>TPDDL_EOD!AK85+TPDDL_EOD!AL85</f>
        <v>69.599999999999994</v>
      </c>
      <c r="N85">
        <f t="shared" si="7"/>
        <v>261.10000000000002</v>
      </c>
      <c r="O85" s="154">
        <f t="shared" si="8"/>
        <v>0</v>
      </c>
      <c r="P85">
        <v>99.62</v>
      </c>
      <c r="Q85">
        <v>40</v>
      </c>
      <c r="R85">
        <v>22.82</v>
      </c>
      <c r="S85">
        <v>29.06</v>
      </c>
      <c r="T85">
        <v>69.599999999999994</v>
      </c>
      <c r="U85" s="156">
        <f t="shared" si="9"/>
        <v>261.10000000000002</v>
      </c>
      <c r="V85" s="154">
        <f t="shared" si="10"/>
        <v>0</v>
      </c>
      <c r="Y85">
        <f>BAWANA!AW85+BAWANA!AX85</f>
        <v>4.45</v>
      </c>
      <c r="Z85">
        <f>BAWANA!BD85+BAWANA!BE85</f>
        <v>4.45</v>
      </c>
      <c r="AA85">
        <f>BAWANA!X85+BAWANA!Y85</f>
        <v>4.45</v>
      </c>
      <c r="AB85">
        <f>BAWANA!AE85+BAWANA!AF85</f>
        <v>4.45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244.10000000000002</v>
      </c>
      <c r="E86">
        <f>BAWANA!AM86</f>
        <v>0</v>
      </c>
      <c r="F86">
        <f t="shared" si="11"/>
        <v>256</v>
      </c>
      <c r="G86">
        <f t="shared" si="12"/>
        <v>244.10000000000002</v>
      </c>
      <c r="H86" s="154"/>
      <c r="I86">
        <f>BRPL_EOD!AK86+BRPL_EOD!AL86</f>
        <v>99.62</v>
      </c>
      <c r="J86">
        <f>BYPL_EOD!AK86+BYPL_EOD!AL86</f>
        <v>40</v>
      </c>
      <c r="K86">
        <f>MES_EOD!AK86+MES_EOD!AL86</f>
        <v>5.82</v>
      </c>
      <c r="L86">
        <f>NDMC_EOD!AK86+NDMC_EOD!AL86</f>
        <v>29.06</v>
      </c>
      <c r="M86">
        <f>TPDDL_EOD!AK86+TPDDL_EOD!AL86</f>
        <v>69.599999999999994</v>
      </c>
      <c r="N86">
        <f t="shared" si="7"/>
        <v>244.1</v>
      </c>
      <c r="O86" s="154">
        <f t="shared" si="8"/>
        <v>0</v>
      </c>
      <c r="P86">
        <v>99.620000000000019</v>
      </c>
      <c r="Q86">
        <v>40.000000000000007</v>
      </c>
      <c r="R86">
        <v>5.8200000000000012</v>
      </c>
      <c r="S86">
        <v>29.060000000000002</v>
      </c>
      <c r="T86">
        <v>69.600000000000009</v>
      </c>
      <c r="U86" s="156">
        <f t="shared" si="9"/>
        <v>244.10000000000002</v>
      </c>
      <c r="V86" s="154">
        <f t="shared" si="10"/>
        <v>0</v>
      </c>
      <c r="Y86">
        <f>BAWANA!AW86+BAWANA!AX86</f>
        <v>12.95</v>
      </c>
      <c r="Z86">
        <f>BAWANA!BD86+BAWANA!BE86</f>
        <v>12.95</v>
      </c>
      <c r="AA86">
        <f>BAWANA!X86+BAWANA!Y86</f>
        <v>12.95</v>
      </c>
      <c r="AB86">
        <f>BAWANA!AE86+BAWANA!AF86</f>
        <v>12.95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244.10000000000002</v>
      </c>
      <c r="E87">
        <f>BAWANA!AM87</f>
        <v>0</v>
      </c>
      <c r="F87">
        <f t="shared" si="11"/>
        <v>256</v>
      </c>
      <c r="G87">
        <f t="shared" si="12"/>
        <v>244.10000000000002</v>
      </c>
      <c r="H87" s="154"/>
      <c r="I87">
        <f>BRPL_EOD!AK87+BRPL_EOD!AL87</f>
        <v>99.62</v>
      </c>
      <c r="J87">
        <f>BYPL_EOD!AK87+BYPL_EOD!AL87</f>
        <v>40</v>
      </c>
      <c r="K87">
        <f>MES_EOD!AK87+MES_EOD!AL87</f>
        <v>5.82</v>
      </c>
      <c r="L87">
        <f>NDMC_EOD!AK87+NDMC_EOD!AL87</f>
        <v>29.06</v>
      </c>
      <c r="M87">
        <f>TPDDL_EOD!AK87+TPDDL_EOD!AL87</f>
        <v>69.599999999999994</v>
      </c>
      <c r="N87">
        <f t="shared" si="7"/>
        <v>244.1</v>
      </c>
      <c r="O87" s="154">
        <f t="shared" si="8"/>
        <v>0</v>
      </c>
      <c r="P87">
        <v>99.620000000000019</v>
      </c>
      <c r="Q87">
        <v>40.000000000000007</v>
      </c>
      <c r="R87">
        <v>5.8200000000000012</v>
      </c>
      <c r="S87">
        <v>29.060000000000002</v>
      </c>
      <c r="T87">
        <v>69.600000000000009</v>
      </c>
      <c r="U87" s="156">
        <f t="shared" si="9"/>
        <v>244.10000000000002</v>
      </c>
      <c r="V87" s="154">
        <f t="shared" si="10"/>
        <v>0</v>
      </c>
      <c r="Y87">
        <f>BAWANA!AW87+BAWANA!AX87</f>
        <v>12.95</v>
      </c>
      <c r="Z87">
        <f>BAWANA!BD87+BAWANA!BE87</f>
        <v>12.95</v>
      </c>
      <c r="AA87">
        <f>BAWANA!X87+BAWANA!Y87</f>
        <v>12.95</v>
      </c>
      <c r="AB87">
        <f>BAWANA!AE87+BAWANA!AF87</f>
        <v>12.95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244.10000000000002</v>
      </c>
      <c r="E88">
        <f>BAWANA!AM88</f>
        <v>0</v>
      </c>
      <c r="F88">
        <f t="shared" si="11"/>
        <v>256</v>
      </c>
      <c r="G88">
        <f t="shared" si="12"/>
        <v>244.10000000000002</v>
      </c>
      <c r="H88" s="154"/>
      <c r="I88">
        <f>BRPL_EOD!AK88+BRPL_EOD!AL88</f>
        <v>99.62</v>
      </c>
      <c r="J88">
        <f>BYPL_EOD!AK88+BYPL_EOD!AL88</f>
        <v>40</v>
      </c>
      <c r="K88">
        <f>MES_EOD!AK88+MES_EOD!AL88</f>
        <v>5.82</v>
      </c>
      <c r="L88">
        <f>NDMC_EOD!AK88+NDMC_EOD!AL88</f>
        <v>29.06</v>
      </c>
      <c r="M88">
        <f>TPDDL_EOD!AK88+TPDDL_EOD!AL88</f>
        <v>69.599999999999994</v>
      </c>
      <c r="N88">
        <f t="shared" si="7"/>
        <v>244.1</v>
      </c>
      <c r="O88" s="154">
        <f t="shared" si="8"/>
        <v>0</v>
      </c>
      <c r="P88">
        <v>99.620000000000019</v>
      </c>
      <c r="Q88">
        <v>40.000000000000007</v>
      </c>
      <c r="R88">
        <v>5.8200000000000012</v>
      </c>
      <c r="S88">
        <v>29.060000000000002</v>
      </c>
      <c r="T88">
        <v>69.600000000000009</v>
      </c>
      <c r="U88" s="156">
        <f t="shared" si="9"/>
        <v>244.10000000000002</v>
      </c>
      <c r="V88" s="154">
        <f t="shared" si="10"/>
        <v>0</v>
      </c>
      <c r="Y88">
        <f>BAWANA!AW88+BAWANA!AX88</f>
        <v>12.95</v>
      </c>
      <c r="Z88">
        <f>BAWANA!BD88+BAWANA!BE88</f>
        <v>12.95</v>
      </c>
      <c r="AA88">
        <f>BAWANA!X88+BAWANA!Y88</f>
        <v>12.95</v>
      </c>
      <c r="AB88">
        <f>BAWANA!AE88+BAWANA!AF88</f>
        <v>12.95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254.01999999999998</v>
      </c>
      <c r="E89">
        <f>BAWANA!AM89</f>
        <v>0</v>
      </c>
      <c r="F89">
        <f t="shared" si="11"/>
        <v>256</v>
      </c>
      <c r="G89">
        <f t="shared" si="12"/>
        <v>254.01999999999998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29.06</v>
      </c>
      <c r="M89">
        <f>TPDDL_EOD!AK89+TPDDL_EOD!AL89</f>
        <v>69.599999999999994</v>
      </c>
      <c r="N89">
        <f t="shared" si="7"/>
        <v>254.02</v>
      </c>
      <c r="O89" s="154">
        <f t="shared" si="8"/>
        <v>0</v>
      </c>
      <c r="P89">
        <v>99.61999999999999</v>
      </c>
      <c r="Q89">
        <v>49.919999999999995</v>
      </c>
      <c r="R89">
        <v>5.8199999999999994</v>
      </c>
      <c r="S89">
        <v>29.059999999999995</v>
      </c>
      <c r="T89">
        <v>69.59999999999998</v>
      </c>
      <c r="U89" s="156">
        <f t="shared" si="9"/>
        <v>254.01999999999998</v>
      </c>
      <c r="V89" s="154">
        <f t="shared" si="10"/>
        <v>0</v>
      </c>
      <c r="Y89">
        <f>BAWANA!AW89+BAWANA!AX89</f>
        <v>7.99</v>
      </c>
      <c r="Z89">
        <f>BAWANA!BD89+BAWANA!BE89</f>
        <v>7.99</v>
      </c>
      <c r="AA89">
        <f>BAWANA!X89+BAWANA!Y89</f>
        <v>7.99</v>
      </c>
      <c r="AB89">
        <f>BAWANA!AE89+BAWANA!AF89</f>
        <v>7.99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254.01999999999998</v>
      </c>
      <c r="E90">
        <f>BAWANA!AM90</f>
        <v>0</v>
      </c>
      <c r="F90">
        <f t="shared" si="11"/>
        <v>256</v>
      </c>
      <c r="G90">
        <f t="shared" si="12"/>
        <v>254.01999999999998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29.06</v>
      </c>
      <c r="M90">
        <f>TPDDL_EOD!AK90+TPDDL_EOD!AL90</f>
        <v>69.599999999999994</v>
      </c>
      <c r="N90">
        <f t="shared" si="7"/>
        <v>254.02</v>
      </c>
      <c r="O90" s="154">
        <f t="shared" si="8"/>
        <v>0</v>
      </c>
      <c r="P90">
        <v>99.61999999999999</v>
      </c>
      <c r="Q90">
        <v>49.919999999999995</v>
      </c>
      <c r="R90">
        <v>5.8199999999999994</v>
      </c>
      <c r="S90">
        <v>29.059999999999995</v>
      </c>
      <c r="T90">
        <v>69.59999999999998</v>
      </c>
      <c r="U90" s="156">
        <f t="shared" si="9"/>
        <v>254.01999999999998</v>
      </c>
      <c r="V90" s="154">
        <f t="shared" si="10"/>
        <v>0</v>
      </c>
      <c r="Y90">
        <f>BAWANA!AW90+BAWANA!AX90</f>
        <v>7.99</v>
      </c>
      <c r="Z90">
        <f>BAWANA!BD90+BAWANA!BE90</f>
        <v>7.99</v>
      </c>
      <c r="AA90">
        <f>BAWANA!X90+BAWANA!Y90</f>
        <v>7.99</v>
      </c>
      <c r="AB90">
        <f>BAWANA!AE90+BAWANA!AF90</f>
        <v>7.99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272.02</v>
      </c>
      <c r="E91">
        <f>BAWANA!AM91</f>
        <v>0</v>
      </c>
      <c r="F91">
        <f t="shared" si="11"/>
        <v>256</v>
      </c>
      <c r="G91">
        <f t="shared" si="12"/>
        <v>272.02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23.82</v>
      </c>
      <c r="L91">
        <f>NDMC_EOD!AK91+NDMC_EOD!AL91</f>
        <v>29.06</v>
      </c>
      <c r="M91">
        <f>TPDDL_EOD!AK91+TPDDL_EOD!AL91</f>
        <v>69.599999999999994</v>
      </c>
      <c r="N91">
        <f t="shared" si="7"/>
        <v>272.02</v>
      </c>
      <c r="O91" s="154">
        <f t="shared" si="8"/>
        <v>0</v>
      </c>
      <c r="P91">
        <v>99.62</v>
      </c>
      <c r="Q91">
        <v>49.92</v>
      </c>
      <c r="R91">
        <v>23.82</v>
      </c>
      <c r="S91">
        <v>29.06</v>
      </c>
      <c r="T91">
        <v>69.599999999999994</v>
      </c>
      <c r="U91" s="156">
        <f t="shared" si="9"/>
        <v>272.02</v>
      </c>
      <c r="V91" s="154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254.01999999999998</v>
      </c>
      <c r="E92">
        <f>BAWANA!AM92</f>
        <v>0</v>
      </c>
      <c r="F92">
        <f t="shared" si="11"/>
        <v>256</v>
      </c>
      <c r="G92">
        <f t="shared" si="12"/>
        <v>254.01999999999998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29.06</v>
      </c>
      <c r="M92">
        <f>TPDDL_EOD!AK92+TPDDL_EOD!AL92</f>
        <v>69.599999999999994</v>
      </c>
      <c r="N92">
        <f t="shared" si="7"/>
        <v>254.02</v>
      </c>
      <c r="O92" s="154">
        <f t="shared" si="8"/>
        <v>0</v>
      </c>
      <c r="P92">
        <v>99.61999999999999</v>
      </c>
      <c r="Q92">
        <v>49.919999999999995</v>
      </c>
      <c r="R92">
        <v>5.8199999999999994</v>
      </c>
      <c r="S92">
        <v>29.059999999999995</v>
      </c>
      <c r="T92">
        <v>69.59999999999998</v>
      </c>
      <c r="U92" s="156">
        <f t="shared" si="9"/>
        <v>254.01999999999998</v>
      </c>
      <c r="V92" s="154">
        <f t="shared" si="10"/>
        <v>0</v>
      </c>
      <c r="Y92">
        <f>BAWANA!AW92+BAWANA!AX92</f>
        <v>7.99</v>
      </c>
      <c r="Z92">
        <f>BAWANA!BD92+BAWANA!BE92</f>
        <v>7.99</v>
      </c>
      <c r="AA92">
        <f>BAWANA!X92+BAWANA!Y92</f>
        <v>7.99</v>
      </c>
      <c r="AB92">
        <f>BAWANA!AE92+BAWANA!AF92</f>
        <v>7.99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254.01999999999998</v>
      </c>
      <c r="E93">
        <f>BAWANA!AM93</f>
        <v>0</v>
      </c>
      <c r="F93">
        <f t="shared" si="11"/>
        <v>256</v>
      </c>
      <c r="G93">
        <f t="shared" si="12"/>
        <v>254.01999999999998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29.06</v>
      </c>
      <c r="M93">
        <f>TPDDL_EOD!AK93+TPDDL_EOD!AL93</f>
        <v>69.599999999999994</v>
      </c>
      <c r="N93">
        <f t="shared" si="7"/>
        <v>254.02</v>
      </c>
      <c r="O93" s="154">
        <f t="shared" si="8"/>
        <v>0</v>
      </c>
      <c r="P93">
        <v>99.61999999999999</v>
      </c>
      <c r="Q93">
        <v>49.919999999999995</v>
      </c>
      <c r="R93">
        <v>5.8199999999999994</v>
      </c>
      <c r="S93">
        <v>29.059999999999995</v>
      </c>
      <c r="T93">
        <v>69.59999999999998</v>
      </c>
      <c r="U93" s="156">
        <f t="shared" si="9"/>
        <v>254.01999999999998</v>
      </c>
      <c r="V93" s="154">
        <f t="shared" si="10"/>
        <v>0</v>
      </c>
      <c r="Y93">
        <f>BAWANA!AW93+BAWANA!AX93</f>
        <v>7.99</v>
      </c>
      <c r="Z93">
        <f>BAWANA!BD93+BAWANA!BE93</f>
        <v>7.99</v>
      </c>
      <c r="AA93">
        <f>BAWANA!X93+BAWANA!Y93</f>
        <v>7.99</v>
      </c>
      <c r="AB93">
        <f>BAWANA!AE93+BAWANA!AF93</f>
        <v>7.99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254.01999999999998</v>
      </c>
      <c r="E94">
        <f>BAWANA!AM94</f>
        <v>0</v>
      </c>
      <c r="F94">
        <f t="shared" si="11"/>
        <v>256</v>
      </c>
      <c r="G94">
        <f t="shared" si="12"/>
        <v>254.01999999999998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29.06</v>
      </c>
      <c r="M94">
        <f>TPDDL_EOD!AK94+TPDDL_EOD!AL94</f>
        <v>69.599999999999994</v>
      </c>
      <c r="N94">
        <f t="shared" si="7"/>
        <v>254.02</v>
      </c>
      <c r="O94" s="154">
        <f t="shared" si="8"/>
        <v>0</v>
      </c>
      <c r="P94">
        <v>99.61999999999999</v>
      </c>
      <c r="Q94">
        <v>49.919999999999995</v>
      </c>
      <c r="R94">
        <v>5.8199999999999994</v>
      </c>
      <c r="S94">
        <v>29.059999999999995</v>
      </c>
      <c r="T94">
        <v>69.59999999999998</v>
      </c>
      <c r="U94" s="156">
        <f t="shared" si="9"/>
        <v>254.01999999999998</v>
      </c>
      <c r="V94" s="154">
        <f t="shared" si="10"/>
        <v>0</v>
      </c>
      <c r="Y94">
        <f>BAWANA!AW94+BAWANA!AX94</f>
        <v>7.99</v>
      </c>
      <c r="Z94">
        <f>BAWANA!BD94+BAWANA!BE94</f>
        <v>7.99</v>
      </c>
      <c r="AA94">
        <f>BAWANA!X94+BAWANA!Y94</f>
        <v>7.99</v>
      </c>
      <c r="AB94">
        <f>BAWANA!AE94+BAWANA!AF94</f>
        <v>7.99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254.01999999999998</v>
      </c>
      <c r="E95">
        <f>BAWANA!AM95</f>
        <v>0</v>
      </c>
      <c r="F95">
        <f t="shared" si="11"/>
        <v>256</v>
      </c>
      <c r="G95">
        <f t="shared" si="12"/>
        <v>254.01999999999998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29.06</v>
      </c>
      <c r="M95">
        <f>TPDDL_EOD!AK95+TPDDL_EOD!AL95</f>
        <v>69.599999999999994</v>
      </c>
      <c r="N95">
        <f t="shared" si="7"/>
        <v>254.02</v>
      </c>
      <c r="O95" s="154">
        <f t="shared" si="8"/>
        <v>0</v>
      </c>
      <c r="P95">
        <v>99.61999999999999</v>
      </c>
      <c r="Q95">
        <v>49.919999999999995</v>
      </c>
      <c r="R95">
        <v>5.8199999999999994</v>
      </c>
      <c r="S95">
        <v>29.059999999999995</v>
      </c>
      <c r="T95">
        <v>69.59999999999998</v>
      </c>
      <c r="U95" s="156">
        <f t="shared" si="9"/>
        <v>254.01999999999998</v>
      </c>
      <c r="V95" s="154">
        <f t="shared" si="10"/>
        <v>0</v>
      </c>
      <c r="Y95">
        <f>BAWANA!AW95+BAWANA!AX95</f>
        <v>7.99</v>
      </c>
      <c r="Z95">
        <f>BAWANA!BD95+BAWANA!BE95</f>
        <v>7.99</v>
      </c>
      <c r="AA95">
        <f>BAWANA!X95+BAWANA!Y95</f>
        <v>7.99</v>
      </c>
      <c r="AB95">
        <f>BAWANA!AE95+BAWANA!AF95</f>
        <v>7.99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254.01999999999998</v>
      </c>
      <c r="E96">
        <f>BAWANA!AM96</f>
        <v>0</v>
      </c>
      <c r="F96">
        <f t="shared" si="11"/>
        <v>256</v>
      </c>
      <c r="G96">
        <f t="shared" si="12"/>
        <v>254.01999999999998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29.06</v>
      </c>
      <c r="M96">
        <f>TPDDL_EOD!AK96+TPDDL_EOD!AL96</f>
        <v>69.599999999999994</v>
      </c>
      <c r="N96">
        <f t="shared" si="7"/>
        <v>254.02</v>
      </c>
      <c r="O96" s="154">
        <f t="shared" si="8"/>
        <v>0</v>
      </c>
      <c r="P96">
        <v>99.61999999999999</v>
      </c>
      <c r="Q96">
        <v>49.919999999999995</v>
      </c>
      <c r="R96">
        <v>5.8199999999999994</v>
      </c>
      <c r="S96">
        <v>29.059999999999995</v>
      </c>
      <c r="T96">
        <v>69.59999999999998</v>
      </c>
      <c r="U96" s="156">
        <f t="shared" si="9"/>
        <v>254.01999999999998</v>
      </c>
      <c r="V96" s="154">
        <f t="shared" si="10"/>
        <v>0</v>
      </c>
      <c r="Y96">
        <f>BAWANA!AW96+BAWANA!AX96</f>
        <v>7.99</v>
      </c>
      <c r="Z96">
        <f>BAWANA!BD96+BAWANA!BE96</f>
        <v>7.99</v>
      </c>
      <c r="AA96">
        <f>BAWANA!X96+BAWANA!Y96</f>
        <v>7.99</v>
      </c>
      <c r="AB96">
        <f>BAWANA!AE96+BAWANA!AF96</f>
        <v>7.99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270.02</v>
      </c>
      <c r="E97">
        <f>BAWANA!AM97</f>
        <v>0</v>
      </c>
      <c r="F97">
        <f t="shared" si="11"/>
        <v>256</v>
      </c>
      <c r="G97">
        <f t="shared" si="12"/>
        <v>270.02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21.82</v>
      </c>
      <c r="L97">
        <f>NDMC_EOD!AK97+NDMC_EOD!AL97</f>
        <v>29.06</v>
      </c>
      <c r="M97">
        <f>TPDDL_EOD!AK97+TPDDL_EOD!AL97</f>
        <v>69.599999999999994</v>
      </c>
      <c r="N97">
        <f t="shared" si="7"/>
        <v>270.02</v>
      </c>
      <c r="O97" s="154">
        <f t="shared" si="8"/>
        <v>0</v>
      </c>
      <c r="P97">
        <v>99.62</v>
      </c>
      <c r="Q97">
        <v>49.92</v>
      </c>
      <c r="R97">
        <v>21.82</v>
      </c>
      <c r="S97">
        <v>29.06</v>
      </c>
      <c r="T97">
        <v>69.599999999999994</v>
      </c>
      <c r="U97" s="156">
        <f t="shared" si="9"/>
        <v>270.02</v>
      </c>
      <c r="V97" s="154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254.01999999999998</v>
      </c>
      <c r="E98">
        <f>BAWANA!AM98</f>
        <v>0</v>
      </c>
      <c r="F98">
        <f t="shared" si="11"/>
        <v>256</v>
      </c>
      <c r="G98">
        <f t="shared" si="12"/>
        <v>254.01999999999998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29.06</v>
      </c>
      <c r="M98">
        <f>TPDDL_EOD!AK98+TPDDL_EOD!AL98</f>
        <v>69.599999999999994</v>
      </c>
      <c r="N98">
        <f t="shared" si="7"/>
        <v>254.02</v>
      </c>
      <c r="O98" s="154">
        <f t="shared" si="8"/>
        <v>0</v>
      </c>
      <c r="P98">
        <v>99.61999999999999</v>
      </c>
      <c r="Q98">
        <v>49.919999999999995</v>
      </c>
      <c r="R98">
        <v>5.8199999999999994</v>
      </c>
      <c r="S98">
        <v>29.059999999999995</v>
      </c>
      <c r="T98">
        <v>69.59999999999998</v>
      </c>
      <c r="U98" s="156">
        <f t="shared" si="9"/>
        <v>254.01999999999998</v>
      </c>
      <c r="V98" s="154">
        <f t="shared" si="10"/>
        <v>0</v>
      </c>
      <c r="Y98">
        <f>BAWANA!AW98+BAWANA!AX98</f>
        <v>7.99</v>
      </c>
      <c r="Z98">
        <f>BAWANA!BD98+BAWANA!BE98</f>
        <v>7.99</v>
      </c>
      <c r="AA98">
        <f>BAWANA!X98+BAWANA!Y98</f>
        <v>7.99</v>
      </c>
      <c r="AB98">
        <f>BAWANA!AE98+BAWANA!AF98</f>
        <v>7.99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5.6783499999999982</v>
      </c>
      <c r="E99" s="156">
        <f t="shared" si="14"/>
        <v>0</v>
      </c>
      <c r="F99" s="156">
        <f t="shared" si="14"/>
        <v>6.1440000000000001</v>
      </c>
      <c r="G99" s="156">
        <f t="shared" si="14"/>
        <v>5.6783499999999982</v>
      </c>
      <c r="H99" s="156"/>
      <c r="I99" s="156">
        <f t="shared" si="14"/>
        <v>2.2260100000000009</v>
      </c>
      <c r="J99" s="156">
        <f t="shared" si="14"/>
        <v>1.143520000000001</v>
      </c>
      <c r="K99" s="156">
        <f t="shared" si="14"/>
        <v>0.15243000000000001</v>
      </c>
      <c r="L99" s="156">
        <f t="shared" si="14"/>
        <v>0.69743999999999895</v>
      </c>
      <c r="M99" s="156">
        <f t="shared" si="14"/>
        <v>1.4589150000000017</v>
      </c>
      <c r="N99" s="156">
        <f t="shared" si="14"/>
        <v>5.6783149999999978</v>
      </c>
      <c r="O99" s="156">
        <f t="shared" si="14"/>
        <v>3.4999999999939749E-5</v>
      </c>
      <c r="P99" s="156">
        <f t="shared" si="14"/>
        <v>2.2260270368996413</v>
      </c>
      <c r="Q99" s="156">
        <f t="shared" si="14"/>
        <v>1.143520000000001</v>
      </c>
      <c r="R99" s="156">
        <f t="shared" si="14"/>
        <v>0.15243094566144649</v>
      </c>
      <c r="S99" s="156">
        <f t="shared" si="14"/>
        <v>0.69744511416816335</v>
      </c>
      <c r="T99" s="156">
        <f t="shared" si="14"/>
        <v>1.4589269032707501</v>
      </c>
      <c r="U99" s="156">
        <f t="shared" si="14"/>
        <v>5.6783499999999982</v>
      </c>
      <c r="V99" s="156">
        <f t="shared" si="10"/>
        <v>0</v>
      </c>
      <c r="Y99" s="156">
        <f>SUM(Y3:Y98)/4000</f>
        <v>0.52134999999999976</v>
      </c>
      <c r="Z99" s="156">
        <f t="shared" ref="Z99:AD99" si="15">SUM(Z3:Z98)/4000</f>
        <v>0.3217000000000001</v>
      </c>
      <c r="AA99" s="156">
        <f t="shared" si="15"/>
        <v>0.52134999999999976</v>
      </c>
      <c r="AB99" s="156">
        <f t="shared" si="15"/>
        <v>0.3217000000000001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450</v>
      </c>
      <c r="C2" t="s">
        <v>451</v>
      </c>
      <c r="D2" t="s">
        <v>452</v>
      </c>
      <c r="E2" t="s">
        <v>454</v>
      </c>
      <c r="F2" t="s">
        <v>455</v>
      </c>
      <c r="G2" t="s">
        <v>456</v>
      </c>
      <c r="H2" t="s">
        <v>463</v>
      </c>
      <c r="I2" t="s">
        <v>464</v>
      </c>
      <c r="J2" t="s">
        <v>465</v>
      </c>
      <c r="K2" t="s">
        <v>466</v>
      </c>
      <c r="L2" t="s">
        <v>470</v>
      </c>
      <c r="M2" t="s">
        <v>489</v>
      </c>
      <c r="N2" t="s">
        <v>490</v>
      </c>
      <c r="O2" t="s">
        <v>491</v>
      </c>
      <c r="P2" t="s">
        <v>498</v>
      </c>
      <c r="Q2" t="s">
        <v>504</v>
      </c>
      <c r="R2" t="s">
        <v>505</v>
      </c>
      <c r="S2" t="s">
        <v>506</v>
      </c>
      <c r="T2" t="s">
        <v>507</v>
      </c>
      <c r="U2" t="s">
        <v>495</v>
      </c>
      <c r="V2" t="s">
        <v>469</v>
      </c>
      <c r="W2" t="s">
        <v>473</v>
      </c>
      <c r="Z2" t="s">
        <v>458</v>
      </c>
      <c r="AA2" t="s">
        <v>459</v>
      </c>
      <c r="AB2" t="s">
        <v>460</v>
      </c>
      <c r="AC2" t="s">
        <v>461</v>
      </c>
      <c r="AD2" t="s">
        <v>467</v>
      </c>
      <c r="AE2" t="s">
        <v>468</v>
      </c>
      <c r="AF2" t="s">
        <v>475</v>
      </c>
      <c r="AG2" t="s">
        <v>478</v>
      </c>
      <c r="AH2" t="s">
        <v>479</v>
      </c>
      <c r="AI2" t="s">
        <v>486</v>
      </c>
      <c r="AJ2" t="s">
        <v>487</v>
      </c>
      <c r="AK2" t="s">
        <v>488</v>
      </c>
      <c r="AL2" t="s">
        <v>494</v>
      </c>
      <c r="AM2" t="s">
        <v>496</v>
      </c>
      <c r="AN2" t="s">
        <v>499</v>
      </c>
      <c r="AO2" t="s">
        <v>500</v>
      </c>
      <c r="AP2" t="s">
        <v>502</v>
      </c>
      <c r="AQ2" t="s">
        <v>503</v>
      </c>
      <c r="AR2" t="s">
        <v>508</v>
      </c>
      <c r="AS2" s="19"/>
      <c r="AT2" s="204" t="s">
        <v>457</v>
      </c>
      <c r="AU2" s="169"/>
      <c r="AV2" s="204" t="s">
        <v>449</v>
      </c>
      <c r="AW2" s="204" t="s">
        <v>453</v>
      </c>
      <c r="AX2" s="204" t="s">
        <v>462</v>
      </c>
      <c r="AY2" s="169"/>
      <c r="AZ2" s="169"/>
      <c r="BA2" s="215"/>
      <c r="BD2" t="s">
        <v>476</v>
      </c>
      <c r="BE2" t="s">
        <v>485</v>
      </c>
      <c r="BF2" t="s">
        <v>483</v>
      </c>
      <c r="BG2" t="s">
        <v>471</v>
      </c>
      <c r="BH2" t="s">
        <v>501</v>
      </c>
      <c r="BI2" t="s">
        <v>509</v>
      </c>
      <c r="BJ2" t="s">
        <v>497</v>
      </c>
      <c r="BK2" t="s">
        <v>482</v>
      </c>
      <c r="BL2" t="s">
        <v>481</v>
      </c>
      <c r="BM2" t="s">
        <v>474</v>
      </c>
      <c r="BN2" t="s">
        <v>477</v>
      </c>
      <c r="BO2" t="s">
        <v>492</v>
      </c>
      <c r="BP2" t="s">
        <v>493</v>
      </c>
      <c r="BQ2" t="s">
        <v>472</v>
      </c>
      <c r="BR2" t="s">
        <v>480</v>
      </c>
      <c r="BS2" t="s">
        <v>484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53.213999999999999</v>
      </c>
      <c r="H3">
        <v>0</v>
      </c>
      <c r="I3">
        <v>83.296000000000006</v>
      </c>
      <c r="J3">
        <v>4.3840000000000003</v>
      </c>
      <c r="K3">
        <v>107.765697</v>
      </c>
      <c r="L3">
        <v>653.15250000000003</v>
      </c>
      <c r="M3">
        <v>92</v>
      </c>
      <c r="N3">
        <v>118.125</v>
      </c>
      <c r="O3">
        <v>123.66562500000001</v>
      </c>
      <c r="P3">
        <v>122.25</v>
      </c>
      <c r="Q3">
        <v>21.823619999999998</v>
      </c>
      <c r="R3">
        <v>32.451000000000001</v>
      </c>
      <c r="S3">
        <v>26.390910000000002</v>
      </c>
      <c r="T3">
        <v>0</v>
      </c>
      <c r="U3">
        <v>274.5</v>
      </c>
      <c r="V3">
        <v>20.155000000000001</v>
      </c>
      <c r="W3">
        <v>147.515625</v>
      </c>
      <c r="X3">
        <v>0</v>
      </c>
      <c r="Y3">
        <v>0</v>
      </c>
      <c r="Z3">
        <v>0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17.748000000000001</v>
      </c>
      <c r="AG3">
        <v>37.700400000000002</v>
      </c>
      <c r="AH3">
        <v>127.845</v>
      </c>
      <c r="AI3">
        <v>49.0105</v>
      </c>
      <c r="AJ3">
        <v>0</v>
      </c>
      <c r="AK3">
        <v>50.633099999999999</v>
      </c>
      <c r="AL3">
        <v>69.72</v>
      </c>
      <c r="AM3">
        <v>15.996</v>
      </c>
      <c r="AN3">
        <v>0.68867999999999996</v>
      </c>
      <c r="AO3">
        <v>29.106000000000002</v>
      </c>
      <c r="AP3">
        <v>5.7645</v>
      </c>
      <c r="AQ3">
        <v>56.195999999999998</v>
      </c>
      <c r="AR3">
        <v>32.553840000000001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75.48</v>
      </c>
      <c r="BA3">
        <f>SUM(B3:AZ3)</f>
        <v>2657.0867810000004</v>
      </c>
      <c r="BD3">
        <v>24.08</v>
      </c>
      <c r="BE3">
        <v>7.63</v>
      </c>
      <c r="BF3">
        <v>0</v>
      </c>
      <c r="BG3">
        <v>4.04</v>
      </c>
      <c r="BH3">
        <v>5.81</v>
      </c>
      <c r="BI3">
        <v>4.78</v>
      </c>
      <c r="BJ3">
        <v>1.56</v>
      </c>
      <c r="BK3">
        <v>4.16</v>
      </c>
      <c r="BL3">
        <v>0.89</v>
      </c>
      <c r="BM3">
        <v>0</v>
      </c>
      <c r="BN3">
        <v>0.53</v>
      </c>
      <c r="BO3">
        <v>14.94</v>
      </c>
      <c r="BP3">
        <v>0</v>
      </c>
      <c r="BQ3">
        <v>4.45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75.48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53.213999999999999</v>
      </c>
      <c r="H4">
        <v>0</v>
      </c>
      <c r="I4">
        <v>83.296000000000006</v>
      </c>
      <c r="J4">
        <v>4.3840000000000003</v>
      </c>
      <c r="K4">
        <v>107.765697</v>
      </c>
      <c r="L4">
        <v>653.15250000000003</v>
      </c>
      <c r="M4">
        <v>92</v>
      </c>
      <c r="N4">
        <v>118.125</v>
      </c>
      <c r="O4">
        <v>123.66562500000001</v>
      </c>
      <c r="P4">
        <v>122.25</v>
      </c>
      <c r="Q4">
        <v>21.823619999999998</v>
      </c>
      <c r="R4">
        <v>32.451000000000001</v>
      </c>
      <c r="S4">
        <v>26.390910000000002</v>
      </c>
      <c r="T4">
        <v>0</v>
      </c>
      <c r="U4">
        <v>274.5</v>
      </c>
      <c r="V4">
        <v>20.155000000000001</v>
      </c>
      <c r="W4">
        <v>147.515625</v>
      </c>
      <c r="X4">
        <v>0</v>
      </c>
      <c r="Y4">
        <v>0</v>
      </c>
      <c r="Z4">
        <v>0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17.748000000000001</v>
      </c>
      <c r="AG4">
        <v>37.700400000000002</v>
      </c>
      <c r="AH4">
        <v>102.276</v>
      </c>
      <c r="AI4">
        <v>49.0105</v>
      </c>
      <c r="AJ4">
        <v>0</v>
      </c>
      <c r="AK4">
        <v>50.633099999999999</v>
      </c>
      <c r="AL4">
        <v>69.72</v>
      </c>
      <c r="AM4">
        <v>15.996</v>
      </c>
      <c r="AN4">
        <v>0.68867999999999996</v>
      </c>
      <c r="AO4">
        <v>29.106000000000002</v>
      </c>
      <c r="AP4">
        <v>5.7645</v>
      </c>
      <c r="AQ4">
        <v>56.195999999999998</v>
      </c>
      <c r="AR4">
        <v>32.553840000000001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75.48</v>
      </c>
      <c r="BA4">
        <f t="shared" ref="BA4:BA67" si="1">SUM(B4:AZ4)</f>
        <v>2631.5177810000005</v>
      </c>
      <c r="BD4">
        <v>24.08</v>
      </c>
      <c r="BE4">
        <v>7.63</v>
      </c>
      <c r="BF4">
        <v>0</v>
      </c>
      <c r="BG4">
        <v>4.04</v>
      </c>
      <c r="BH4">
        <v>5.81</v>
      </c>
      <c r="BI4">
        <v>4.78</v>
      </c>
      <c r="BJ4">
        <v>1.56</v>
      </c>
      <c r="BK4">
        <v>4.16</v>
      </c>
      <c r="BL4">
        <v>0.89</v>
      </c>
      <c r="BM4">
        <v>0</v>
      </c>
      <c r="BN4">
        <v>0.53</v>
      </c>
      <c r="BO4">
        <v>14.94</v>
      </c>
      <c r="BP4">
        <v>0</v>
      </c>
      <c r="BQ4">
        <v>4.45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75.48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83.296000000000006</v>
      </c>
      <c r="J5">
        <v>4.3840000000000003</v>
      </c>
      <c r="K5">
        <v>107.765697</v>
      </c>
      <c r="L5">
        <v>653.15250000000003</v>
      </c>
      <c r="M5">
        <v>92</v>
      </c>
      <c r="N5">
        <v>118.125</v>
      </c>
      <c r="O5">
        <v>123.66562500000001</v>
      </c>
      <c r="P5">
        <v>122.25</v>
      </c>
      <c r="Q5">
        <v>21.823619999999998</v>
      </c>
      <c r="R5">
        <v>32.451000000000001</v>
      </c>
      <c r="S5">
        <v>26.390910000000002</v>
      </c>
      <c r="T5">
        <v>0</v>
      </c>
      <c r="U5">
        <v>274.5</v>
      </c>
      <c r="V5">
        <v>20.155000000000001</v>
      </c>
      <c r="W5">
        <v>147.515625</v>
      </c>
      <c r="X5">
        <v>0</v>
      </c>
      <c r="Y5">
        <v>0</v>
      </c>
      <c r="Z5">
        <v>0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37.700400000000002</v>
      </c>
      <c r="AH5">
        <v>76.517600000000002</v>
      </c>
      <c r="AI5">
        <v>49.0105</v>
      </c>
      <c r="AJ5">
        <v>0</v>
      </c>
      <c r="AK5">
        <v>50.633099999999999</v>
      </c>
      <c r="AL5">
        <v>69.72</v>
      </c>
      <c r="AM5">
        <v>15.996</v>
      </c>
      <c r="AN5">
        <v>0.68867999999999996</v>
      </c>
      <c r="AO5">
        <v>29.106000000000002</v>
      </c>
      <c r="AP5">
        <v>5.7645</v>
      </c>
      <c r="AQ5">
        <v>56.195999999999998</v>
      </c>
      <c r="AR5">
        <v>32.553840000000001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75.48</v>
      </c>
      <c r="BA5">
        <f t="shared" si="1"/>
        <v>2543.6713810000006</v>
      </c>
      <c r="BD5">
        <v>24.08</v>
      </c>
      <c r="BE5">
        <v>7.63</v>
      </c>
      <c r="BF5">
        <v>0</v>
      </c>
      <c r="BG5">
        <v>4.04</v>
      </c>
      <c r="BH5">
        <v>5.81</v>
      </c>
      <c r="BI5">
        <v>4.78</v>
      </c>
      <c r="BJ5">
        <v>1.56</v>
      </c>
      <c r="BK5">
        <v>4.16</v>
      </c>
      <c r="BL5">
        <v>0.89</v>
      </c>
      <c r="BM5">
        <v>0</v>
      </c>
      <c r="BN5">
        <v>0.53</v>
      </c>
      <c r="BO5">
        <v>14.94</v>
      </c>
      <c r="BP5">
        <v>0</v>
      </c>
      <c r="BQ5">
        <v>4.45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75.48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83.296000000000006</v>
      </c>
      <c r="J6">
        <v>4.3840000000000003</v>
      </c>
      <c r="K6">
        <v>107.765697</v>
      </c>
      <c r="L6">
        <v>653.15250000000003</v>
      </c>
      <c r="M6">
        <v>92</v>
      </c>
      <c r="N6">
        <v>118.125</v>
      </c>
      <c r="O6">
        <v>123.66562500000001</v>
      </c>
      <c r="P6">
        <v>122.25</v>
      </c>
      <c r="Q6">
        <v>21.823619999999998</v>
      </c>
      <c r="R6">
        <v>32.451000000000001</v>
      </c>
      <c r="S6">
        <v>26.390910000000002</v>
      </c>
      <c r="T6">
        <v>0</v>
      </c>
      <c r="U6">
        <v>274.5</v>
      </c>
      <c r="V6">
        <v>20.155000000000001</v>
      </c>
      <c r="W6">
        <v>147.515625</v>
      </c>
      <c r="X6">
        <v>0</v>
      </c>
      <c r="Y6">
        <v>0</v>
      </c>
      <c r="Z6">
        <v>0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37.700400000000002</v>
      </c>
      <c r="AH6">
        <v>50.948599999999999</v>
      </c>
      <c r="AI6">
        <v>49.0105</v>
      </c>
      <c r="AJ6">
        <v>0</v>
      </c>
      <c r="AK6">
        <v>50.633099999999999</v>
      </c>
      <c r="AL6">
        <v>69.72</v>
      </c>
      <c r="AM6">
        <v>15.996</v>
      </c>
      <c r="AN6">
        <v>0.68867999999999996</v>
      </c>
      <c r="AO6">
        <v>29.106000000000002</v>
      </c>
      <c r="AP6">
        <v>5.7645</v>
      </c>
      <c r="AQ6">
        <v>56.195999999999998</v>
      </c>
      <c r="AR6">
        <v>32.553840000000001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75.48</v>
      </c>
      <c r="BA6">
        <f t="shared" si="1"/>
        <v>2518.1023810000006</v>
      </c>
      <c r="BD6">
        <v>24.08</v>
      </c>
      <c r="BE6">
        <v>7.63</v>
      </c>
      <c r="BF6">
        <v>0</v>
      </c>
      <c r="BG6">
        <v>4.04</v>
      </c>
      <c r="BH6">
        <v>5.81</v>
      </c>
      <c r="BI6">
        <v>4.78</v>
      </c>
      <c r="BJ6">
        <v>1.56</v>
      </c>
      <c r="BK6">
        <v>4.16</v>
      </c>
      <c r="BL6">
        <v>0.89</v>
      </c>
      <c r="BM6">
        <v>0</v>
      </c>
      <c r="BN6">
        <v>0.53</v>
      </c>
      <c r="BO6">
        <v>14.94</v>
      </c>
      <c r="BP6">
        <v>0</v>
      </c>
      <c r="BQ6">
        <v>4.45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75.48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83.296000000000006</v>
      </c>
      <c r="J7">
        <v>4.3840000000000003</v>
      </c>
      <c r="K7">
        <v>107.765697</v>
      </c>
      <c r="L7">
        <v>653.15250000000003</v>
      </c>
      <c r="M7">
        <v>92</v>
      </c>
      <c r="N7">
        <v>118.125</v>
      </c>
      <c r="O7">
        <v>123.66562500000001</v>
      </c>
      <c r="P7">
        <v>122.25</v>
      </c>
      <c r="Q7">
        <v>21.823619999999998</v>
      </c>
      <c r="R7">
        <v>32.451000000000001</v>
      </c>
      <c r="S7">
        <v>26.390910000000002</v>
      </c>
      <c r="T7">
        <v>0</v>
      </c>
      <c r="U7">
        <v>274.5</v>
      </c>
      <c r="V7">
        <v>20.155000000000001</v>
      </c>
      <c r="W7">
        <v>147.515625</v>
      </c>
      <c r="X7">
        <v>0</v>
      </c>
      <c r="Y7">
        <v>0</v>
      </c>
      <c r="Z7">
        <v>0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37.700400000000002</v>
      </c>
      <c r="AH7">
        <v>25.568999999999999</v>
      </c>
      <c r="AI7">
        <v>49.0105</v>
      </c>
      <c r="AJ7">
        <v>0</v>
      </c>
      <c r="AK7">
        <v>50.633099999999999</v>
      </c>
      <c r="AL7">
        <v>69.72</v>
      </c>
      <c r="AM7">
        <v>15.996</v>
      </c>
      <c r="AN7">
        <v>0.68867999999999996</v>
      </c>
      <c r="AO7">
        <v>29.106000000000002</v>
      </c>
      <c r="AP7">
        <v>12.9381</v>
      </c>
      <c r="AQ7">
        <v>56.195999999999998</v>
      </c>
      <c r="AR7">
        <v>31.897383000000001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75.45</v>
      </c>
      <c r="BA7">
        <f t="shared" si="1"/>
        <v>2499.2099239999998</v>
      </c>
      <c r="BD7">
        <v>24.08</v>
      </c>
      <c r="BE7">
        <v>7.63</v>
      </c>
      <c r="BF7">
        <v>0</v>
      </c>
      <c r="BG7">
        <v>4.04</v>
      </c>
      <c r="BH7">
        <v>5.81</v>
      </c>
      <c r="BI7">
        <v>4.78</v>
      </c>
      <c r="BJ7">
        <v>1.56</v>
      </c>
      <c r="BK7">
        <v>4.08</v>
      </c>
      <c r="BL7">
        <v>0.94</v>
      </c>
      <c r="BM7">
        <v>0</v>
      </c>
      <c r="BN7">
        <v>0.53</v>
      </c>
      <c r="BO7">
        <v>14.94</v>
      </c>
      <c r="BP7">
        <v>0</v>
      </c>
      <c r="BQ7">
        <v>4.45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75.45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83.296000000000006</v>
      </c>
      <c r="J8">
        <v>4.3840000000000003</v>
      </c>
      <c r="K8">
        <v>107.765697</v>
      </c>
      <c r="L8">
        <v>653.15250000000003</v>
      </c>
      <c r="M8">
        <v>92</v>
      </c>
      <c r="N8">
        <v>118.125</v>
      </c>
      <c r="O8">
        <v>123.66562500000001</v>
      </c>
      <c r="P8">
        <v>122.25</v>
      </c>
      <c r="Q8">
        <v>21.823619999999998</v>
      </c>
      <c r="R8">
        <v>32.451000000000001</v>
      </c>
      <c r="S8">
        <v>26.390910000000002</v>
      </c>
      <c r="T8">
        <v>0</v>
      </c>
      <c r="U8">
        <v>274.5</v>
      </c>
      <c r="V8">
        <v>20.155000000000001</v>
      </c>
      <c r="W8">
        <v>147.515625</v>
      </c>
      <c r="X8">
        <v>0</v>
      </c>
      <c r="Y8">
        <v>0</v>
      </c>
      <c r="Z8">
        <v>0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37.700400000000002</v>
      </c>
      <c r="AH8">
        <v>0</v>
      </c>
      <c r="AI8">
        <v>49.0105</v>
      </c>
      <c r="AJ8">
        <v>0</v>
      </c>
      <c r="AK8">
        <v>50.633099999999999</v>
      </c>
      <c r="AL8">
        <v>69.72</v>
      </c>
      <c r="AM8">
        <v>15.996</v>
      </c>
      <c r="AN8">
        <v>0.68867999999999996</v>
      </c>
      <c r="AO8">
        <v>29.106000000000002</v>
      </c>
      <c r="AP8">
        <v>12.9381</v>
      </c>
      <c r="AQ8">
        <v>41.58</v>
      </c>
      <c r="AR8">
        <v>31.897383000000001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75.45</v>
      </c>
      <c r="BA8">
        <f t="shared" si="1"/>
        <v>2459.0249239999998</v>
      </c>
      <c r="BD8">
        <v>24.08</v>
      </c>
      <c r="BE8">
        <v>7.63</v>
      </c>
      <c r="BF8">
        <v>0</v>
      </c>
      <c r="BG8">
        <v>4.04</v>
      </c>
      <c r="BH8">
        <v>5.81</v>
      </c>
      <c r="BI8">
        <v>4.78</v>
      </c>
      <c r="BJ8">
        <v>1.56</v>
      </c>
      <c r="BK8">
        <v>4.08</v>
      </c>
      <c r="BL8">
        <v>0.94</v>
      </c>
      <c r="BM8">
        <v>0</v>
      </c>
      <c r="BN8">
        <v>0.53</v>
      </c>
      <c r="BO8">
        <v>14.94</v>
      </c>
      <c r="BP8">
        <v>0</v>
      </c>
      <c r="BQ8">
        <v>4.45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75.45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83.296000000000006</v>
      </c>
      <c r="J9">
        <v>4.3840000000000003</v>
      </c>
      <c r="K9">
        <v>107.765697</v>
      </c>
      <c r="L9">
        <v>653.15250000000003</v>
      </c>
      <c r="M9">
        <v>92</v>
      </c>
      <c r="N9">
        <v>118.125</v>
      </c>
      <c r="O9">
        <v>123.66562500000001</v>
      </c>
      <c r="P9">
        <v>122.25</v>
      </c>
      <c r="Q9">
        <v>21.823619999999998</v>
      </c>
      <c r="R9">
        <v>32.451000000000001</v>
      </c>
      <c r="S9">
        <v>26.390910000000002</v>
      </c>
      <c r="T9">
        <v>0</v>
      </c>
      <c r="U9">
        <v>274.5</v>
      </c>
      <c r="V9">
        <v>20.155000000000001</v>
      </c>
      <c r="W9">
        <v>147.515625</v>
      </c>
      <c r="X9">
        <v>0</v>
      </c>
      <c r="Y9">
        <v>0</v>
      </c>
      <c r="Z9">
        <v>0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37.700400000000002</v>
      </c>
      <c r="AH9">
        <v>0</v>
      </c>
      <c r="AI9">
        <v>49.0105</v>
      </c>
      <c r="AJ9">
        <v>0</v>
      </c>
      <c r="AK9">
        <v>50.633099999999999</v>
      </c>
      <c r="AL9">
        <v>69.72</v>
      </c>
      <c r="AM9">
        <v>15.996</v>
      </c>
      <c r="AN9">
        <v>0.68867999999999996</v>
      </c>
      <c r="AO9">
        <v>29.106000000000002</v>
      </c>
      <c r="AP9">
        <v>12.9381</v>
      </c>
      <c r="AQ9">
        <v>26.585999999999999</v>
      </c>
      <c r="AR9">
        <v>31.897383000000001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75.45</v>
      </c>
      <c r="BA9">
        <f t="shared" si="1"/>
        <v>2444.0309239999997</v>
      </c>
      <c r="BD9">
        <v>24.08</v>
      </c>
      <c r="BE9">
        <v>7.63</v>
      </c>
      <c r="BF9">
        <v>0</v>
      </c>
      <c r="BG9">
        <v>4.04</v>
      </c>
      <c r="BH9">
        <v>5.81</v>
      </c>
      <c r="BI9">
        <v>4.78</v>
      </c>
      <c r="BJ9">
        <v>1.56</v>
      </c>
      <c r="BK9">
        <v>4.08</v>
      </c>
      <c r="BL9">
        <v>0.94</v>
      </c>
      <c r="BM9">
        <v>0</v>
      </c>
      <c r="BN9">
        <v>0.53</v>
      </c>
      <c r="BO9">
        <v>14.94</v>
      </c>
      <c r="BP9">
        <v>0</v>
      </c>
      <c r="BQ9">
        <v>4.45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75.45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83.296000000000006</v>
      </c>
      <c r="J10">
        <v>4.3840000000000003</v>
      </c>
      <c r="K10">
        <v>107.765697</v>
      </c>
      <c r="L10">
        <v>653.15250000000003</v>
      </c>
      <c r="M10">
        <v>92</v>
      </c>
      <c r="N10">
        <v>118.125</v>
      </c>
      <c r="O10">
        <v>123.66562500000001</v>
      </c>
      <c r="P10">
        <v>122.25</v>
      </c>
      <c r="Q10">
        <v>21.823619999999998</v>
      </c>
      <c r="R10">
        <v>32.451000000000001</v>
      </c>
      <c r="S10">
        <v>26.390910000000002</v>
      </c>
      <c r="T10">
        <v>0</v>
      </c>
      <c r="U10">
        <v>274.5</v>
      </c>
      <c r="V10">
        <v>20.155000000000001</v>
      </c>
      <c r="W10">
        <v>147.515625</v>
      </c>
      <c r="X10">
        <v>0</v>
      </c>
      <c r="Y10">
        <v>0</v>
      </c>
      <c r="Z10">
        <v>0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37.700400000000002</v>
      </c>
      <c r="AH10">
        <v>0</v>
      </c>
      <c r="AI10">
        <v>49.0105</v>
      </c>
      <c r="AJ10">
        <v>0</v>
      </c>
      <c r="AK10">
        <v>50.633099999999999</v>
      </c>
      <c r="AL10">
        <v>69.72</v>
      </c>
      <c r="AM10">
        <v>15.996</v>
      </c>
      <c r="AN10">
        <v>0.68867999999999996</v>
      </c>
      <c r="AO10">
        <v>29.106000000000002</v>
      </c>
      <c r="AP10">
        <v>12.9381</v>
      </c>
      <c r="AQ10">
        <v>25.2</v>
      </c>
      <c r="AR10">
        <v>31.897383000000001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75.45</v>
      </c>
      <c r="BA10">
        <f t="shared" si="1"/>
        <v>2442.6449239999997</v>
      </c>
      <c r="BD10">
        <v>24.08</v>
      </c>
      <c r="BE10">
        <v>7.63</v>
      </c>
      <c r="BF10">
        <v>0</v>
      </c>
      <c r="BG10">
        <v>4.04</v>
      </c>
      <c r="BH10">
        <v>5.81</v>
      </c>
      <c r="BI10">
        <v>4.78</v>
      </c>
      <c r="BJ10">
        <v>1.56</v>
      </c>
      <c r="BK10">
        <v>4.08</v>
      </c>
      <c r="BL10">
        <v>0.94</v>
      </c>
      <c r="BM10">
        <v>0</v>
      </c>
      <c r="BN10">
        <v>0.53</v>
      </c>
      <c r="BO10">
        <v>14.94</v>
      </c>
      <c r="BP10">
        <v>0</v>
      </c>
      <c r="BQ10">
        <v>4.45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75.45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83.296000000000006</v>
      </c>
      <c r="J11">
        <v>4.3840000000000003</v>
      </c>
      <c r="K11">
        <v>107.765697</v>
      </c>
      <c r="L11">
        <v>653.15250000000003</v>
      </c>
      <c r="M11">
        <v>92</v>
      </c>
      <c r="N11">
        <v>118.125</v>
      </c>
      <c r="O11">
        <v>123.66562500000001</v>
      </c>
      <c r="P11">
        <v>122.25</v>
      </c>
      <c r="Q11">
        <v>21.823619999999998</v>
      </c>
      <c r="R11">
        <v>32.451000000000001</v>
      </c>
      <c r="S11">
        <v>26.390910000000002</v>
      </c>
      <c r="T11">
        <v>0</v>
      </c>
      <c r="U11">
        <v>274.5</v>
      </c>
      <c r="V11">
        <v>20.155000000000001</v>
      </c>
      <c r="W11">
        <v>147.515625</v>
      </c>
      <c r="X11">
        <v>0</v>
      </c>
      <c r="Y11">
        <v>0</v>
      </c>
      <c r="Z11">
        <v>0</v>
      </c>
      <c r="AA11">
        <v>42.106999999999999</v>
      </c>
      <c r="AB11">
        <v>39.510120000000001</v>
      </c>
      <c r="AC11">
        <v>29.062808</v>
      </c>
      <c r="AD11">
        <v>36.591700000000003</v>
      </c>
      <c r="AE11">
        <v>32.973100000000002</v>
      </c>
      <c r="AF11">
        <v>8.8740000000000006</v>
      </c>
      <c r="AG11">
        <v>37.700400000000002</v>
      </c>
      <c r="AH11">
        <v>0</v>
      </c>
      <c r="AI11">
        <v>49.0105</v>
      </c>
      <c r="AJ11">
        <v>0</v>
      </c>
      <c r="AK11">
        <v>50.633099999999999</v>
      </c>
      <c r="AL11">
        <v>69.72</v>
      </c>
      <c r="AM11">
        <v>15.996</v>
      </c>
      <c r="AN11">
        <v>0.68867999999999996</v>
      </c>
      <c r="AO11">
        <v>29.106000000000002</v>
      </c>
      <c r="AP11">
        <v>12.9381</v>
      </c>
      <c r="AQ11">
        <v>14.048999999999999</v>
      </c>
      <c r="AR11">
        <v>32.553840000000001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75.830000000000013</v>
      </c>
      <c r="BA11">
        <f t="shared" si="1"/>
        <v>2416.0669250000001</v>
      </c>
      <c r="BD11">
        <v>25.43</v>
      </c>
      <c r="BE11">
        <v>7.45</v>
      </c>
      <c r="BF11">
        <v>0</v>
      </c>
      <c r="BG11">
        <v>3.93</v>
      </c>
      <c r="BH11">
        <v>5.63</v>
      </c>
      <c r="BI11">
        <v>4.6900000000000004</v>
      </c>
      <c r="BJ11">
        <v>1.6</v>
      </c>
      <c r="BK11">
        <v>4.07</v>
      </c>
      <c r="BL11">
        <v>0.9</v>
      </c>
      <c r="BM11">
        <v>0</v>
      </c>
      <c r="BN11">
        <v>0.51</v>
      </c>
      <c r="BO11">
        <v>14.58</v>
      </c>
      <c r="BP11">
        <v>0</v>
      </c>
      <c r="BQ11">
        <v>4.32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75.830000000000013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83.296000000000006</v>
      </c>
      <c r="J12">
        <v>4.3840000000000003</v>
      </c>
      <c r="K12">
        <v>107.765697</v>
      </c>
      <c r="L12">
        <v>653.15250000000003</v>
      </c>
      <c r="M12">
        <v>92</v>
      </c>
      <c r="N12">
        <v>118.125</v>
      </c>
      <c r="O12">
        <v>123.66562500000001</v>
      </c>
      <c r="P12">
        <v>122.25</v>
      </c>
      <c r="Q12">
        <v>21.823619999999998</v>
      </c>
      <c r="R12">
        <v>32.451000000000001</v>
      </c>
      <c r="S12">
        <v>26.390910000000002</v>
      </c>
      <c r="T12">
        <v>0</v>
      </c>
      <c r="U12">
        <v>274.5</v>
      </c>
      <c r="V12">
        <v>20.155000000000001</v>
      </c>
      <c r="W12">
        <v>147.515625</v>
      </c>
      <c r="X12">
        <v>0</v>
      </c>
      <c r="Y12">
        <v>0</v>
      </c>
      <c r="Z12">
        <v>0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32.973100000000002</v>
      </c>
      <c r="AF12">
        <v>8.8740000000000006</v>
      </c>
      <c r="AG12">
        <v>37.700400000000002</v>
      </c>
      <c r="AH12">
        <v>0</v>
      </c>
      <c r="AI12">
        <v>49.0105</v>
      </c>
      <c r="AJ12">
        <v>0</v>
      </c>
      <c r="AK12">
        <v>50.633099999999999</v>
      </c>
      <c r="AL12">
        <v>69.72</v>
      </c>
      <c r="AM12">
        <v>15.996</v>
      </c>
      <c r="AN12">
        <v>0.68867999999999996</v>
      </c>
      <c r="AO12">
        <v>29.106000000000002</v>
      </c>
      <c r="AP12">
        <v>12.9381</v>
      </c>
      <c r="AQ12">
        <v>13.86</v>
      </c>
      <c r="AR12">
        <v>32.553840000000001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75.830000000000013</v>
      </c>
      <c r="BA12">
        <f t="shared" si="1"/>
        <v>2416.4309250000001</v>
      </c>
      <c r="BD12">
        <v>25.43</v>
      </c>
      <c r="BE12">
        <v>7.45</v>
      </c>
      <c r="BF12">
        <v>0</v>
      </c>
      <c r="BG12">
        <v>3.93</v>
      </c>
      <c r="BH12">
        <v>5.63</v>
      </c>
      <c r="BI12">
        <v>4.6900000000000004</v>
      </c>
      <c r="BJ12">
        <v>1.6</v>
      </c>
      <c r="BK12">
        <v>4.07</v>
      </c>
      <c r="BL12">
        <v>0.9</v>
      </c>
      <c r="BM12">
        <v>0</v>
      </c>
      <c r="BN12">
        <v>0.51</v>
      </c>
      <c r="BO12">
        <v>14.58</v>
      </c>
      <c r="BP12">
        <v>0</v>
      </c>
      <c r="BQ12">
        <v>4.32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75.830000000000013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83.296000000000006</v>
      </c>
      <c r="J13">
        <v>4.3840000000000003</v>
      </c>
      <c r="K13">
        <v>107.765697</v>
      </c>
      <c r="L13">
        <v>653.15250000000003</v>
      </c>
      <c r="M13">
        <v>92</v>
      </c>
      <c r="N13">
        <v>118.125</v>
      </c>
      <c r="O13">
        <v>123.66562500000001</v>
      </c>
      <c r="P13">
        <v>122.25</v>
      </c>
      <c r="Q13">
        <v>21.823619999999998</v>
      </c>
      <c r="R13">
        <v>32.451000000000001</v>
      </c>
      <c r="S13">
        <v>26.390910000000002</v>
      </c>
      <c r="T13">
        <v>0</v>
      </c>
      <c r="U13">
        <v>274.5</v>
      </c>
      <c r="V13">
        <v>20.155000000000001</v>
      </c>
      <c r="W13">
        <v>147.515625</v>
      </c>
      <c r="X13">
        <v>0</v>
      </c>
      <c r="Y13">
        <v>0</v>
      </c>
      <c r="Z13">
        <v>0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32.973100000000002</v>
      </c>
      <c r="AF13">
        <v>8.8740000000000006</v>
      </c>
      <c r="AG13">
        <v>37.700400000000002</v>
      </c>
      <c r="AH13">
        <v>0</v>
      </c>
      <c r="AI13">
        <v>49.0105</v>
      </c>
      <c r="AJ13">
        <v>0</v>
      </c>
      <c r="AK13">
        <v>50.633099999999999</v>
      </c>
      <c r="AL13">
        <v>69.72</v>
      </c>
      <c r="AM13">
        <v>15.996</v>
      </c>
      <c r="AN13">
        <v>0.68867999999999996</v>
      </c>
      <c r="AO13">
        <v>29.106000000000002</v>
      </c>
      <c r="AP13">
        <v>12.9381</v>
      </c>
      <c r="AQ13">
        <v>13.86</v>
      </c>
      <c r="AR13">
        <v>32.553840000000001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76.150000000000006</v>
      </c>
      <c r="BA13">
        <f t="shared" si="1"/>
        <v>2416.7509250000003</v>
      </c>
      <c r="BD13">
        <v>25.43</v>
      </c>
      <c r="BE13">
        <v>7.45</v>
      </c>
      <c r="BF13">
        <v>0</v>
      </c>
      <c r="BG13">
        <v>3.93</v>
      </c>
      <c r="BH13">
        <v>5.63</v>
      </c>
      <c r="BI13">
        <v>4.6900000000000004</v>
      </c>
      <c r="BJ13">
        <v>1.6</v>
      </c>
      <c r="BK13">
        <v>4.07</v>
      </c>
      <c r="BL13">
        <v>0.9</v>
      </c>
      <c r="BM13">
        <v>0</v>
      </c>
      <c r="BN13">
        <v>0.51</v>
      </c>
      <c r="BO13">
        <v>14.9</v>
      </c>
      <c r="BP13">
        <v>0</v>
      </c>
      <c r="BQ13">
        <v>4.32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76.150000000000006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83.296000000000006</v>
      </c>
      <c r="J14">
        <v>4.3840000000000003</v>
      </c>
      <c r="K14">
        <v>107.765697</v>
      </c>
      <c r="L14">
        <v>653.15250000000003</v>
      </c>
      <c r="M14">
        <v>92</v>
      </c>
      <c r="N14">
        <v>118.125</v>
      </c>
      <c r="O14">
        <v>123.66562500000001</v>
      </c>
      <c r="P14">
        <v>122.25</v>
      </c>
      <c r="Q14">
        <v>21.823619999999998</v>
      </c>
      <c r="R14">
        <v>32.451000000000001</v>
      </c>
      <c r="S14">
        <v>26.390910000000002</v>
      </c>
      <c r="T14">
        <v>0</v>
      </c>
      <c r="U14">
        <v>274.5</v>
      </c>
      <c r="V14">
        <v>20.155000000000001</v>
      </c>
      <c r="W14">
        <v>147.515625</v>
      </c>
      <c r="X14">
        <v>0</v>
      </c>
      <c r="Y14">
        <v>0</v>
      </c>
      <c r="Z14">
        <v>0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32.973100000000002</v>
      </c>
      <c r="AF14">
        <v>8.8740000000000006</v>
      </c>
      <c r="AG14">
        <v>37.700400000000002</v>
      </c>
      <c r="AH14">
        <v>0</v>
      </c>
      <c r="AI14">
        <v>49.0105</v>
      </c>
      <c r="AJ14">
        <v>0</v>
      </c>
      <c r="AK14">
        <v>50.633099999999999</v>
      </c>
      <c r="AL14">
        <v>69.72</v>
      </c>
      <c r="AM14">
        <v>15.996</v>
      </c>
      <c r="AN14">
        <v>0.68867999999999996</v>
      </c>
      <c r="AO14">
        <v>29.106000000000002</v>
      </c>
      <c r="AP14">
        <v>12.9381</v>
      </c>
      <c r="AQ14">
        <v>12.852</v>
      </c>
      <c r="AR14">
        <v>32.553840000000001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76.150000000000006</v>
      </c>
      <c r="BA14">
        <f t="shared" si="1"/>
        <v>2415.742925</v>
      </c>
      <c r="BD14">
        <v>25.43</v>
      </c>
      <c r="BE14">
        <v>7.45</v>
      </c>
      <c r="BF14">
        <v>0</v>
      </c>
      <c r="BG14">
        <v>3.93</v>
      </c>
      <c r="BH14">
        <v>5.63</v>
      </c>
      <c r="BI14">
        <v>4.6900000000000004</v>
      </c>
      <c r="BJ14">
        <v>1.6</v>
      </c>
      <c r="BK14">
        <v>4.07</v>
      </c>
      <c r="BL14">
        <v>0.9</v>
      </c>
      <c r="BM14">
        <v>0</v>
      </c>
      <c r="BN14">
        <v>0.51</v>
      </c>
      <c r="BO14">
        <v>14.9</v>
      </c>
      <c r="BP14">
        <v>0</v>
      </c>
      <c r="BQ14">
        <v>4.32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76.150000000000006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83.296000000000006</v>
      </c>
      <c r="J15">
        <v>4.3840000000000003</v>
      </c>
      <c r="K15">
        <v>107.765697</v>
      </c>
      <c r="L15">
        <v>653.15250000000003</v>
      </c>
      <c r="M15">
        <v>92</v>
      </c>
      <c r="N15">
        <v>118.125</v>
      </c>
      <c r="O15">
        <v>123.66562500000001</v>
      </c>
      <c r="P15">
        <v>122.25</v>
      </c>
      <c r="Q15">
        <v>21.823619999999998</v>
      </c>
      <c r="R15">
        <v>32.451000000000001</v>
      </c>
      <c r="S15">
        <v>26.390910000000002</v>
      </c>
      <c r="T15">
        <v>0</v>
      </c>
      <c r="U15">
        <v>274.5</v>
      </c>
      <c r="V15">
        <v>20.155000000000001</v>
      </c>
      <c r="W15">
        <v>147.515625</v>
      </c>
      <c r="X15">
        <v>0</v>
      </c>
      <c r="Y15">
        <v>0</v>
      </c>
      <c r="Z15">
        <v>0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32.973100000000002</v>
      </c>
      <c r="AF15">
        <v>8.8740000000000006</v>
      </c>
      <c r="AG15">
        <v>37.700400000000002</v>
      </c>
      <c r="AH15">
        <v>0</v>
      </c>
      <c r="AI15">
        <v>49.0105</v>
      </c>
      <c r="AJ15">
        <v>0</v>
      </c>
      <c r="AK15">
        <v>50.633099999999999</v>
      </c>
      <c r="AL15">
        <v>69.72</v>
      </c>
      <c r="AM15">
        <v>15.996</v>
      </c>
      <c r="AN15">
        <v>0.68867999999999996</v>
      </c>
      <c r="AO15">
        <v>29.106000000000002</v>
      </c>
      <c r="AP15">
        <v>12.9381</v>
      </c>
      <c r="AQ15">
        <v>10.71</v>
      </c>
      <c r="AR15">
        <v>31.897383000000001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76.150000000000006</v>
      </c>
      <c r="BA15">
        <f t="shared" si="1"/>
        <v>2412.9444680000001</v>
      </c>
      <c r="BD15">
        <v>25.43</v>
      </c>
      <c r="BE15">
        <v>7.45</v>
      </c>
      <c r="BF15">
        <v>0</v>
      </c>
      <c r="BG15">
        <v>3.93</v>
      </c>
      <c r="BH15">
        <v>5.63</v>
      </c>
      <c r="BI15">
        <v>4.6900000000000004</v>
      </c>
      <c r="BJ15">
        <v>1.6</v>
      </c>
      <c r="BK15">
        <v>4.07</v>
      </c>
      <c r="BL15">
        <v>0.9</v>
      </c>
      <c r="BM15">
        <v>0</v>
      </c>
      <c r="BN15">
        <v>0.51</v>
      </c>
      <c r="BO15">
        <v>14.9</v>
      </c>
      <c r="BP15">
        <v>0</v>
      </c>
      <c r="BQ15">
        <v>4.32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76.150000000000006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83.296000000000006</v>
      </c>
      <c r="J16">
        <v>4.3840000000000003</v>
      </c>
      <c r="K16">
        <v>107.765697</v>
      </c>
      <c r="L16">
        <v>653.15250000000003</v>
      </c>
      <c r="M16">
        <v>92</v>
      </c>
      <c r="N16">
        <v>118.125</v>
      </c>
      <c r="O16">
        <v>123.66562500000001</v>
      </c>
      <c r="P16">
        <v>122.25</v>
      </c>
      <c r="Q16">
        <v>21.823619999999998</v>
      </c>
      <c r="R16">
        <v>32.451000000000001</v>
      </c>
      <c r="S16">
        <v>26.390910000000002</v>
      </c>
      <c r="T16">
        <v>0</v>
      </c>
      <c r="U16">
        <v>274.5</v>
      </c>
      <c r="V16">
        <v>20.155000000000001</v>
      </c>
      <c r="W16">
        <v>147.515625</v>
      </c>
      <c r="X16">
        <v>0</v>
      </c>
      <c r="Y16">
        <v>0</v>
      </c>
      <c r="Z16">
        <v>0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32.973100000000002</v>
      </c>
      <c r="AF16">
        <v>8.8740000000000006</v>
      </c>
      <c r="AG16">
        <v>37.914000000000001</v>
      </c>
      <c r="AH16">
        <v>0</v>
      </c>
      <c r="AI16">
        <v>49.0105</v>
      </c>
      <c r="AJ16">
        <v>0</v>
      </c>
      <c r="AK16">
        <v>50.633099999999999</v>
      </c>
      <c r="AL16">
        <v>69.72</v>
      </c>
      <c r="AM16">
        <v>15.996</v>
      </c>
      <c r="AN16">
        <v>0.68867999999999996</v>
      </c>
      <c r="AO16">
        <v>29.106000000000002</v>
      </c>
      <c r="AP16">
        <v>12.9381</v>
      </c>
      <c r="AQ16">
        <v>0</v>
      </c>
      <c r="AR16">
        <v>31.897383000000001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76.150000000000006</v>
      </c>
      <c r="BA16">
        <f t="shared" si="1"/>
        <v>2402.4480680000001</v>
      </c>
      <c r="BD16">
        <v>25.43</v>
      </c>
      <c r="BE16">
        <v>7.45</v>
      </c>
      <c r="BF16">
        <v>0</v>
      </c>
      <c r="BG16">
        <v>3.93</v>
      </c>
      <c r="BH16">
        <v>5.63</v>
      </c>
      <c r="BI16">
        <v>4.6900000000000004</v>
      </c>
      <c r="BJ16">
        <v>1.6</v>
      </c>
      <c r="BK16">
        <v>4.07</v>
      </c>
      <c r="BL16">
        <v>0.9</v>
      </c>
      <c r="BM16">
        <v>0</v>
      </c>
      <c r="BN16">
        <v>0.51</v>
      </c>
      <c r="BO16">
        <v>14.9</v>
      </c>
      <c r="BP16">
        <v>0</v>
      </c>
      <c r="BQ16">
        <v>4.32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76.150000000000006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83.296000000000006</v>
      </c>
      <c r="J17">
        <v>4.3840000000000003</v>
      </c>
      <c r="K17">
        <v>107.765697</v>
      </c>
      <c r="L17">
        <v>653.15250000000003</v>
      </c>
      <c r="M17">
        <v>92</v>
      </c>
      <c r="N17">
        <v>118.125</v>
      </c>
      <c r="O17">
        <v>123.66562500000001</v>
      </c>
      <c r="P17">
        <v>122.25</v>
      </c>
      <c r="Q17">
        <v>21.823619999999998</v>
      </c>
      <c r="R17">
        <v>32.451000000000001</v>
      </c>
      <c r="S17">
        <v>26.390910000000002</v>
      </c>
      <c r="T17">
        <v>0</v>
      </c>
      <c r="U17">
        <v>274.5</v>
      </c>
      <c r="V17">
        <v>20.155000000000001</v>
      </c>
      <c r="W17">
        <v>147.515625</v>
      </c>
      <c r="X17">
        <v>0</v>
      </c>
      <c r="Y17">
        <v>0</v>
      </c>
      <c r="Z17">
        <v>0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32.973100000000002</v>
      </c>
      <c r="AF17">
        <v>8.8740000000000006</v>
      </c>
      <c r="AG17">
        <v>37.914000000000001</v>
      </c>
      <c r="AH17">
        <v>0</v>
      </c>
      <c r="AI17">
        <v>31.824999999999999</v>
      </c>
      <c r="AJ17">
        <v>0</v>
      </c>
      <c r="AK17">
        <v>50.633099999999999</v>
      </c>
      <c r="AL17">
        <v>69.72</v>
      </c>
      <c r="AM17">
        <v>15.996</v>
      </c>
      <c r="AN17">
        <v>0.68867999999999996</v>
      </c>
      <c r="AO17">
        <v>29.106000000000002</v>
      </c>
      <c r="AP17">
        <v>12.9381</v>
      </c>
      <c r="AQ17">
        <v>0</v>
      </c>
      <c r="AR17">
        <v>31.897383000000001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76.150000000000006</v>
      </c>
      <c r="BA17">
        <f t="shared" si="1"/>
        <v>2385.2625680000001</v>
      </c>
      <c r="BD17">
        <v>25.43</v>
      </c>
      <c r="BE17">
        <v>7.45</v>
      </c>
      <c r="BF17">
        <v>0</v>
      </c>
      <c r="BG17">
        <v>3.93</v>
      </c>
      <c r="BH17">
        <v>5.63</v>
      </c>
      <c r="BI17">
        <v>4.6900000000000004</v>
      </c>
      <c r="BJ17">
        <v>1.6</v>
      </c>
      <c r="BK17">
        <v>4.07</v>
      </c>
      <c r="BL17">
        <v>0.9</v>
      </c>
      <c r="BM17">
        <v>0</v>
      </c>
      <c r="BN17">
        <v>0.51</v>
      </c>
      <c r="BO17">
        <v>14.9</v>
      </c>
      <c r="BP17">
        <v>0</v>
      </c>
      <c r="BQ17">
        <v>4.32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76.150000000000006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83.296000000000006</v>
      </c>
      <c r="J18">
        <v>4.3840000000000003</v>
      </c>
      <c r="K18">
        <v>107.765697</v>
      </c>
      <c r="L18">
        <v>653.15250000000003</v>
      </c>
      <c r="M18">
        <v>92</v>
      </c>
      <c r="N18">
        <v>118.125</v>
      </c>
      <c r="O18">
        <v>123.66562500000001</v>
      </c>
      <c r="P18">
        <v>122.25</v>
      </c>
      <c r="Q18">
        <v>21.823619999999998</v>
      </c>
      <c r="R18">
        <v>32.451000000000001</v>
      </c>
      <c r="S18">
        <v>26.390910000000002</v>
      </c>
      <c r="T18">
        <v>0</v>
      </c>
      <c r="U18">
        <v>274.5</v>
      </c>
      <c r="V18">
        <v>20.155000000000001</v>
      </c>
      <c r="W18">
        <v>147.515625</v>
      </c>
      <c r="X18">
        <v>0</v>
      </c>
      <c r="Y18">
        <v>0</v>
      </c>
      <c r="Z18">
        <v>0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32.973100000000002</v>
      </c>
      <c r="AF18">
        <v>8.8740000000000006</v>
      </c>
      <c r="AG18">
        <v>37.914000000000001</v>
      </c>
      <c r="AH18">
        <v>0</v>
      </c>
      <c r="AI18">
        <v>31.824999999999999</v>
      </c>
      <c r="AJ18">
        <v>0</v>
      </c>
      <c r="AK18">
        <v>50.633099999999999</v>
      </c>
      <c r="AL18">
        <v>69.72</v>
      </c>
      <c r="AM18">
        <v>15.996</v>
      </c>
      <c r="AN18">
        <v>0.68867999999999996</v>
      </c>
      <c r="AO18">
        <v>29.106000000000002</v>
      </c>
      <c r="AP18">
        <v>12.9381</v>
      </c>
      <c r="AQ18">
        <v>0</v>
      </c>
      <c r="AR18">
        <v>31.897383000000001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76.150000000000006</v>
      </c>
      <c r="BA18">
        <f t="shared" si="1"/>
        <v>2385.2625680000001</v>
      </c>
      <c r="BD18">
        <v>25.43</v>
      </c>
      <c r="BE18">
        <v>7.45</v>
      </c>
      <c r="BF18">
        <v>0</v>
      </c>
      <c r="BG18">
        <v>3.93</v>
      </c>
      <c r="BH18">
        <v>5.63</v>
      </c>
      <c r="BI18">
        <v>4.6900000000000004</v>
      </c>
      <c r="BJ18">
        <v>1.6</v>
      </c>
      <c r="BK18">
        <v>4.07</v>
      </c>
      <c r="BL18">
        <v>0.9</v>
      </c>
      <c r="BM18">
        <v>0</v>
      </c>
      <c r="BN18">
        <v>0.51</v>
      </c>
      <c r="BO18">
        <v>14.9</v>
      </c>
      <c r="BP18">
        <v>0</v>
      </c>
      <c r="BQ18">
        <v>4.32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76.150000000000006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83.296000000000006</v>
      </c>
      <c r="J19">
        <v>4.3840000000000003</v>
      </c>
      <c r="K19">
        <v>107.765697</v>
      </c>
      <c r="L19">
        <v>653.15250000000003</v>
      </c>
      <c r="M19">
        <v>92</v>
      </c>
      <c r="N19">
        <v>118.125</v>
      </c>
      <c r="O19">
        <v>123.66562500000001</v>
      </c>
      <c r="P19">
        <v>122.25</v>
      </c>
      <c r="Q19">
        <v>21.823619999999998</v>
      </c>
      <c r="R19">
        <v>32.451000000000001</v>
      </c>
      <c r="S19">
        <v>26.390910000000002</v>
      </c>
      <c r="T19">
        <v>0</v>
      </c>
      <c r="U19">
        <v>274.5</v>
      </c>
      <c r="V19">
        <v>20.155000000000001</v>
      </c>
      <c r="W19">
        <v>147.515625</v>
      </c>
      <c r="X19">
        <v>0</v>
      </c>
      <c r="Y19">
        <v>0</v>
      </c>
      <c r="Z19">
        <v>0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32.973100000000002</v>
      </c>
      <c r="AF19">
        <v>8.8740000000000006</v>
      </c>
      <c r="AG19">
        <v>37.914000000000001</v>
      </c>
      <c r="AH19">
        <v>0</v>
      </c>
      <c r="AI19">
        <v>31.824999999999999</v>
      </c>
      <c r="AJ19">
        <v>0</v>
      </c>
      <c r="AK19">
        <v>50.633099999999999</v>
      </c>
      <c r="AL19">
        <v>69.72</v>
      </c>
      <c r="AM19">
        <v>15.996</v>
      </c>
      <c r="AN19">
        <v>0.68867999999999996</v>
      </c>
      <c r="AO19">
        <v>29.106000000000002</v>
      </c>
      <c r="AP19">
        <v>11.529</v>
      </c>
      <c r="AQ19">
        <v>0</v>
      </c>
      <c r="AR19">
        <v>32.553840000000001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76.150000000000006</v>
      </c>
      <c r="BA19">
        <f t="shared" si="1"/>
        <v>2384.5099250000003</v>
      </c>
      <c r="BD19">
        <v>25.43</v>
      </c>
      <c r="BE19">
        <v>7.45</v>
      </c>
      <c r="BF19">
        <v>0</v>
      </c>
      <c r="BG19">
        <v>3.93</v>
      </c>
      <c r="BH19">
        <v>5.63</v>
      </c>
      <c r="BI19">
        <v>4.6900000000000004</v>
      </c>
      <c r="BJ19">
        <v>1.6</v>
      </c>
      <c r="BK19">
        <v>4.07</v>
      </c>
      <c r="BL19">
        <v>0.9</v>
      </c>
      <c r="BM19">
        <v>0</v>
      </c>
      <c r="BN19">
        <v>0.51</v>
      </c>
      <c r="BO19">
        <v>14.9</v>
      </c>
      <c r="BP19">
        <v>0</v>
      </c>
      <c r="BQ19">
        <v>4.32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76.150000000000006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83.296000000000006</v>
      </c>
      <c r="J20">
        <v>4.3840000000000003</v>
      </c>
      <c r="K20">
        <v>107.765697</v>
      </c>
      <c r="L20">
        <v>653.15250000000003</v>
      </c>
      <c r="M20">
        <v>92</v>
      </c>
      <c r="N20">
        <v>118.125</v>
      </c>
      <c r="O20">
        <v>123.66562500000001</v>
      </c>
      <c r="P20">
        <v>122.25</v>
      </c>
      <c r="Q20">
        <v>21.823619999999998</v>
      </c>
      <c r="R20">
        <v>32.451000000000001</v>
      </c>
      <c r="S20">
        <v>26.390910000000002</v>
      </c>
      <c r="T20">
        <v>0</v>
      </c>
      <c r="U20">
        <v>274.5</v>
      </c>
      <c r="V20">
        <v>20.155000000000001</v>
      </c>
      <c r="W20">
        <v>147.515625</v>
      </c>
      <c r="X20">
        <v>0</v>
      </c>
      <c r="Y20">
        <v>0</v>
      </c>
      <c r="Z20">
        <v>0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32.973100000000002</v>
      </c>
      <c r="AF20">
        <v>8.8740000000000006</v>
      </c>
      <c r="AG20">
        <v>38.127600000000001</v>
      </c>
      <c r="AH20">
        <v>0</v>
      </c>
      <c r="AI20">
        <v>31.824999999999999</v>
      </c>
      <c r="AJ20">
        <v>0</v>
      </c>
      <c r="AK20">
        <v>50.633099999999999</v>
      </c>
      <c r="AL20">
        <v>69.72</v>
      </c>
      <c r="AM20">
        <v>15.996</v>
      </c>
      <c r="AN20">
        <v>0.68867999999999996</v>
      </c>
      <c r="AO20">
        <v>29.106000000000002</v>
      </c>
      <c r="AP20">
        <v>11.529</v>
      </c>
      <c r="AQ20">
        <v>0</v>
      </c>
      <c r="AR20">
        <v>32.553840000000001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76.150000000000006</v>
      </c>
      <c r="BA20">
        <f t="shared" si="1"/>
        <v>2384.7235250000003</v>
      </c>
      <c r="BD20">
        <v>25.43</v>
      </c>
      <c r="BE20">
        <v>7.45</v>
      </c>
      <c r="BF20">
        <v>0</v>
      </c>
      <c r="BG20">
        <v>3.93</v>
      </c>
      <c r="BH20">
        <v>5.63</v>
      </c>
      <c r="BI20">
        <v>4.6900000000000004</v>
      </c>
      <c r="BJ20">
        <v>1.6</v>
      </c>
      <c r="BK20">
        <v>4.07</v>
      </c>
      <c r="BL20">
        <v>0.9</v>
      </c>
      <c r="BM20">
        <v>0</v>
      </c>
      <c r="BN20">
        <v>0.51</v>
      </c>
      <c r="BO20">
        <v>14.9</v>
      </c>
      <c r="BP20">
        <v>0</v>
      </c>
      <c r="BQ20">
        <v>4.32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76.150000000000006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83.296000000000006</v>
      </c>
      <c r="J21">
        <v>4.3840000000000003</v>
      </c>
      <c r="K21">
        <v>107.765697</v>
      </c>
      <c r="L21">
        <v>653.15250000000003</v>
      </c>
      <c r="M21">
        <v>92</v>
      </c>
      <c r="N21">
        <v>118.125</v>
      </c>
      <c r="O21">
        <v>123.66562500000001</v>
      </c>
      <c r="P21">
        <v>122.25</v>
      </c>
      <c r="Q21">
        <v>21.823619999999998</v>
      </c>
      <c r="R21">
        <v>32.451000000000001</v>
      </c>
      <c r="S21">
        <v>26.390910000000002</v>
      </c>
      <c r="T21">
        <v>0</v>
      </c>
      <c r="U21">
        <v>274.5</v>
      </c>
      <c r="V21">
        <v>20.155000000000001</v>
      </c>
      <c r="W21">
        <v>147.515625</v>
      </c>
      <c r="X21">
        <v>0</v>
      </c>
      <c r="Y21">
        <v>0</v>
      </c>
      <c r="Z21">
        <v>0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32.973100000000002</v>
      </c>
      <c r="AF21">
        <v>8.8740000000000006</v>
      </c>
      <c r="AG21">
        <v>38.127600000000001</v>
      </c>
      <c r="AH21">
        <v>0</v>
      </c>
      <c r="AI21">
        <v>31.824999999999999</v>
      </c>
      <c r="AJ21">
        <v>0</v>
      </c>
      <c r="AK21">
        <v>50.633099999999999</v>
      </c>
      <c r="AL21">
        <v>69.72</v>
      </c>
      <c r="AM21">
        <v>15.996</v>
      </c>
      <c r="AN21">
        <v>0.68867999999999996</v>
      </c>
      <c r="AO21">
        <v>28.518000000000001</v>
      </c>
      <c r="AP21">
        <v>11.529</v>
      </c>
      <c r="AQ21">
        <v>0</v>
      </c>
      <c r="AR21">
        <v>32.553840000000001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76.150000000000006</v>
      </c>
      <c r="BA21">
        <f t="shared" si="1"/>
        <v>2384.1355250000001</v>
      </c>
      <c r="BD21">
        <v>25.43</v>
      </c>
      <c r="BE21">
        <v>7.45</v>
      </c>
      <c r="BF21">
        <v>0</v>
      </c>
      <c r="BG21">
        <v>3.93</v>
      </c>
      <c r="BH21">
        <v>5.63</v>
      </c>
      <c r="BI21">
        <v>4.6900000000000004</v>
      </c>
      <c r="BJ21">
        <v>1.6</v>
      </c>
      <c r="BK21">
        <v>4.07</v>
      </c>
      <c r="BL21">
        <v>0.9</v>
      </c>
      <c r="BM21">
        <v>0</v>
      </c>
      <c r="BN21">
        <v>0.51</v>
      </c>
      <c r="BO21">
        <v>14.9</v>
      </c>
      <c r="BP21">
        <v>0</v>
      </c>
      <c r="BQ21">
        <v>4.32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76.150000000000006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83.296000000000006</v>
      </c>
      <c r="J22">
        <v>4.3840000000000003</v>
      </c>
      <c r="K22">
        <v>107.765697</v>
      </c>
      <c r="L22">
        <v>653.15250000000003</v>
      </c>
      <c r="M22">
        <v>92</v>
      </c>
      <c r="N22">
        <v>118.125</v>
      </c>
      <c r="O22">
        <v>123.66562500000001</v>
      </c>
      <c r="P22">
        <v>122.25</v>
      </c>
      <c r="Q22">
        <v>21.823619999999998</v>
      </c>
      <c r="R22">
        <v>32.451000000000001</v>
      </c>
      <c r="S22">
        <v>26.390910000000002</v>
      </c>
      <c r="T22">
        <v>0</v>
      </c>
      <c r="U22">
        <v>274.5</v>
      </c>
      <c r="V22">
        <v>20.155000000000001</v>
      </c>
      <c r="W22">
        <v>147.515625</v>
      </c>
      <c r="X22">
        <v>0</v>
      </c>
      <c r="Y22">
        <v>0</v>
      </c>
      <c r="Z22">
        <v>0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32.973100000000002</v>
      </c>
      <c r="AF22">
        <v>8.8740000000000006</v>
      </c>
      <c r="AG22">
        <v>38.127600000000001</v>
      </c>
      <c r="AH22">
        <v>0</v>
      </c>
      <c r="AI22">
        <v>31.824999999999999</v>
      </c>
      <c r="AJ22">
        <v>0</v>
      </c>
      <c r="AK22">
        <v>50.633099999999999</v>
      </c>
      <c r="AL22">
        <v>69.72</v>
      </c>
      <c r="AM22">
        <v>15.996</v>
      </c>
      <c r="AN22">
        <v>0.68867999999999996</v>
      </c>
      <c r="AO22">
        <v>28.518000000000001</v>
      </c>
      <c r="AP22">
        <v>11.529</v>
      </c>
      <c r="AQ22">
        <v>0</v>
      </c>
      <c r="AR22">
        <v>32.553840000000001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76.150000000000006</v>
      </c>
      <c r="BA22">
        <f t="shared" si="1"/>
        <v>2384.1355250000001</v>
      </c>
      <c r="BD22">
        <v>25.43</v>
      </c>
      <c r="BE22">
        <v>7.45</v>
      </c>
      <c r="BF22">
        <v>0</v>
      </c>
      <c r="BG22">
        <v>3.93</v>
      </c>
      <c r="BH22">
        <v>5.63</v>
      </c>
      <c r="BI22">
        <v>4.6900000000000004</v>
      </c>
      <c r="BJ22">
        <v>1.6</v>
      </c>
      <c r="BK22">
        <v>4.07</v>
      </c>
      <c r="BL22">
        <v>0.9</v>
      </c>
      <c r="BM22">
        <v>0</v>
      </c>
      <c r="BN22">
        <v>0.51</v>
      </c>
      <c r="BO22">
        <v>14.9</v>
      </c>
      <c r="BP22">
        <v>0</v>
      </c>
      <c r="BQ22">
        <v>4.32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76.150000000000006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83.296000000000006</v>
      </c>
      <c r="J23">
        <v>4.3840000000000003</v>
      </c>
      <c r="K23">
        <v>107.765697</v>
      </c>
      <c r="L23">
        <v>653.15250000000003</v>
      </c>
      <c r="M23">
        <v>92</v>
      </c>
      <c r="N23">
        <v>118.125</v>
      </c>
      <c r="O23">
        <v>123.66562500000001</v>
      </c>
      <c r="P23">
        <v>122.25</v>
      </c>
      <c r="Q23">
        <v>21.823619999999998</v>
      </c>
      <c r="R23">
        <v>32.451000000000001</v>
      </c>
      <c r="S23">
        <v>26.390910000000002</v>
      </c>
      <c r="T23">
        <v>0</v>
      </c>
      <c r="U23">
        <v>274.5</v>
      </c>
      <c r="V23">
        <v>20.155000000000001</v>
      </c>
      <c r="W23">
        <v>147.515625</v>
      </c>
      <c r="X23">
        <v>0</v>
      </c>
      <c r="Y23">
        <v>0</v>
      </c>
      <c r="Z23">
        <v>0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32.973100000000002</v>
      </c>
      <c r="AF23">
        <v>8.8740000000000006</v>
      </c>
      <c r="AG23">
        <v>38.127600000000001</v>
      </c>
      <c r="AH23">
        <v>0</v>
      </c>
      <c r="AI23">
        <v>6.3650000000000002</v>
      </c>
      <c r="AJ23">
        <v>0</v>
      </c>
      <c r="AK23">
        <v>50.633099999999999</v>
      </c>
      <c r="AL23">
        <v>66.233999999999995</v>
      </c>
      <c r="AM23">
        <v>15.996</v>
      </c>
      <c r="AN23">
        <v>0.68867999999999996</v>
      </c>
      <c r="AO23">
        <v>28.518000000000001</v>
      </c>
      <c r="AP23">
        <v>11.529</v>
      </c>
      <c r="AQ23">
        <v>7.56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76.150000000000006</v>
      </c>
      <c r="BA23">
        <f t="shared" si="1"/>
        <v>2362.0930680000001</v>
      </c>
      <c r="BD23">
        <v>25.43</v>
      </c>
      <c r="BE23">
        <v>7.45</v>
      </c>
      <c r="BF23">
        <v>0</v>
      </c>
      <c r="BG23">
        <v>3.93</v>
      </c>
      <c r="BH23">
        <v>5.63</v>
      </c>
      <c r="BI23">
        <v>4.6900000000000004</v>
      </c>
      <c r="BJ23">
        <v>1.6</v>
      </c>
      <c r="BK23">
        <v>4.07</v>
      </c>
      <c r="BL23">
        <v>0.9</v>
      </c>
      <c r="BM23">
        <v>0</v>
      </c>
      <c r="BN23">
        <v>0.51</v>
      </c>
      <c r="BO23">
        <v>14.9</v>
      </c>
      <c r="BP23">
        <v>0</v>
      </c>
      <c r="BQ23">
        <v>4.32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76.150000000000006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83.296000000000006</v>
      </c>
      <c r="J24">
        <v>4.3840000000000003</v>
      </c>
      <c r="K24">
        <v>107.765697</v>
      </c>
      <c r="L24">
        <v>653.15250000000003</v>
      </c>
      <c r="M24">
        <v>92</v>
      </c>
      <c r="N24">
        <v>118.125</v>
      </c>
      <c r="O24">
        <v>123.66562500000001</v>
      </c>
      <c r="P24">
        <v>122.25</v>
      </c>
      <c r="Q24">
        <v>21.823619999999998</v>
      </c>
      <c r="R24">
        <v>32.451000000000001</v>
      </c>
      <c r="S24">
        <v>26.390910000000002</v>
      </c>
      <c r="T24">
        <v>0</v>
      </c>
      <c r="U24">
        <v>274.5</v>
      </c>
      <c r="V24">
        <v>20.155000000000001</v>
      </c>
      <c r="W24">
        <v>147.515625</v>
      </c>
      <c r="X24">
        <v>0</v>
      </c>
      <c r="Y24">
        <v>0</v>
      </c>
      <c r="Z24">
        <v>0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32.973100000000002</v>
      </c>
      <c r="AF24">
        <v>8.8740000000000006</v>
      </c>
      <c r="AG24">
        <v>38.341200000000001</v>
      </c>
      <c r="AH24">
        <v>0</v>
      </c>
      <c r="AI24">
        <v>6.3650000000000002</v>
      </c>
      <c r="AJ24">
        <v>0</v>
      </c>
      <c r="AK24">
        <v>50.633099999999999</v>
      </c>
      <c r="AL24">
        <v>66.233999999999995</v>
      </c>
      <c r="AM24">
        <v>15.996</v>
      </c>
      <c r="AN24">
        <v>0.68867999999999996</v>
      </c>
      <c r="AO24">
        <v>28.518000000000001</v>
      </c>
      <c r="AP24">
        <v>11.529</v>
      </c>
      <c r="AQ24">
        <v>25.2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76.150000000000006</v>
      </c>
      <c r="BA24">
        <f t="shared" si="1"/>
        <v>2379.946668</v>
      </c>
      <c r="BD24">
        <v>25.43</v>
      </c>
      <c r="BE24">
        <v>7.45</v>
      </c>
      <c r="BF24">
        <v>0</v>
      </c>
      <c r="BG24">
        <v>3.93</v>
      </c>
      <c r="BH24">
        <v>5.63</v>
      </c>
      <c r="BI24">
        <v>4.6900000000000004</v>
      </c>
      <c r="BJ24">
        <v>1.6</v>
      </c>
      <c r="BK24">
        <v>4.07</v>
      </c>
      <c r="BL24">
        <v>0.9</v>
      </c>
      <c r="BM24">
        <v>0</v>
      </c>
      <c r="BN24">
        <v>0.51</v>
      </c>
      <c r="BO24">
        <v>14.9</v>
      </c>
      <c r="BP24">
        <v>0</v>
      </c>
      <c r="BQ24">
        <v>4.32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76.150000000000006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83.296000000000006</v>
      </c>
      <c r="J25">
        <v>4.3840000000000003</v>
      </c>
      <c r="K25">
        <v>107.765697</v>
      </c>
      <c r="L25">
        <v>653.15250000000003</v>
      </c>
      <c r="M25">
        <v>92</v>
      </c>
      <c r="N25">
        <v>118.125</v>
      </c>
      <c r="O25">
        <v>123.66562500000001</v>
      </c>
      <c r="P25">
        <v>122.25</v>
      </c>
      <c r="Q25">
        <v>21.823619999999998</v>
      </c>
      <c r="R25">
        <v>32.451000000000001</v>
      </c>
      <c r="S25">
        <v>26.390910000000002</v>
      </c>
      <c r="T25">
        <v>0</v>
      </c>
      <c r="U25">
        <v>274.5</v>
      </c>
      <c r="V25">
        <v>20.155000000000001</v>
      </c>
      <c r="W25">
        <v>147.515625</v>
      </c>
      <c r="X25">
        <v>0</v>
      </c>
      <c r="Y25">
        <v>0</v>
      </c>
      <c r="Z25">
        <v>0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32.973100000000002</v>
      </c>
      <c r="AF25">
        <v>8.8740000000000006</v>
      </c>
      <c r="AG25">
        <v>38.341200000000001</v>
      </c>
      <c r="AH25">
        <v>0</v>
      </c>
      <c r="AI25">
        <v>6.3650000000000002</v>
      </c>
      <c r="AJ25">
        <v>0</v>
      </c>
      <c r="AK25">
        <v>50.633099999999999</v>
      </c>
      <c r="AL25">
        <v>66.233999999999995</v>
      </c>
      <c r="AM25">
        <v>15.996</v>
      </c>
      <c r="AN25">
        <v>0.68867999999999996</v>
      </c>
      <c r="AO25">
        <v>28.518000000000001</v>
      </c>
      <c r="AP25">
        <v>11.529</v>
      </c>
      <c r="AQ25">
        <v>41.58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76.150000000000006</v>
      </c>
      <c r="BA25">
        <f t="shared" si="1"/>
        <v>2396.3266680000002</v>
      </c>
      <c r="BD25">
        <v>25.43</v>
      </c>
      <c r="BE25">
        <v>7.45</v>
      </c>
      <c r="BF25">
        <v>0</v>
      </c>
      <c r="BG25">
        <v>3.93</v>
      </c>
      <c r="BH25">
        <v>5.63</v>
      </c>
      <c r="BI25">
        <v>4.6900000000000004</v>
      </c>
      <c r="BJ25">
        <v>1.6</v>
      </c>
      <c r="BK25">
        <v>4.07</v>
      </c>
      <c r="BL25">
        <v>0.9</v>
      </c>
      <c r="BM25">
        <v>0</v>
      </c>
      <c r="BN25">
        <v>0.51</v>
      </c>
      <c r="BO25">
        <v>14.9</v>
      </c>
      <c r="BP25">
        <v>0</v>
      </c>
      <c r="BQ25">
        <v>4.32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76.150000000000006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83.296000000000006</v>
      </c>
      <c r="J26">
        <v>4.3840000000000003</v>
      </c>
      <c r="K26">
        <v>107.765697</v>
      </c>
      <c r="L26">
        <v>653.15250000000003</v>
      </c>
      <c r="M26">
        <v>92</v>
      </c>
      <c r="N26">
        <v>118.125</v>
      </c>
      <c r="O26">
        <v>123.66562500000001</v>
      </c>
      <c r="P26">
        <v>122.25</v>
      </c>
      <c r="Q26">
        <v>21.823619999999998</v>
      </c>
      <c r="R26">
        <v>32.451000000000001</v>
      </c>
      <c r="S26">
        <v>26.390910000000002</v>
      </c>
      <c r="T26">
        <v>0</v>
      </c>
      <c r="U26">
        <v>274.5</v>
      </c>
      <c r="V26">
        <v>20.155000000000001</v>
      </c>
      <c r="W26">
        <v>147.515625</v>
      </c>
      <c r="X26">
        <v>0</v>
      </c>
      <c r="Y26">
        <v>0</v>
      </c>
      <c r="Z26">
        <v>0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32.973100000000002</v>
      </c>
      <c r="AF26">
        <v>8.8740000000000006</v>
      </c>
      <c r="AG26">
        <v>38.341200000000001</v>
      </c>
      <c r="AH26">
        <v>0</v>
      </c>
      <c r="AI26">
        <v>6.3650000000000002</v>
      </c>
      <c r="AJ26">
        <v>0</v>
      </c>
      <c r="AK26">
        <v>50.633099999999999</v>
      </c>
      <c r="AL26">
        <v>66.233999999999995</v>
      </c>
      <c r="AM26">
        <v>15.996</v>
      </c>
      <c r="AN26">
        <v>0.68867999999999996</v>
      </c>
      <c r="AO26">
        <v>28.518000000000001</v>
      </c>
      <c r="AP26">
        <v>11.529</v>
      </c>
      <c r="AQ26">
        <v>41.58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76.27000000000001</v>
      </c>
      <c r="BA26">
        <f t="shared" si="1"/>
        <v>2396.446668</v>
      </c>
      <c r="BD26">
        <v>25.43</v>
      </c>
      <c r="BE26">
        <v>7.45</v>
      </c>
      <c r="BF26">
        <v>0</v>
      </c>
      <c r="BG26">
        <v>3.93</v>
      </c>
      <c r="BH26">
        <v>5.63</v>
      </c>
      <c r="BI26">
        <v>4.6900000000000004</v>
      </c>
      <c r="BJ26">
        <v>1.6</v>
      </c>
      <c r="BK26">
        <v>4.16</v>
      </c>
      <c r="BL26">
        <v>0.93</v>
      </c>
      <c r="BM26">
        <v>0</v>
      </c>
      <c r="BN26">
        <v>0.51</v>
      </c>
      <c r="BO26">
        <v>14.9</v>
      </c>
      <c r="BP26">
        <v>0</v>
      </c>
      <c r="BQ26">
        <v>4.32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76.27000000000001</v>
      </c>
    </row>
    <row r="27" spans="1:75">
      <c r="A27" t="s">
        <v>69</v>
      </c>
      <c r="B27">
        <v>0</v>
      </c>
      <c r="C27">
        <v>32.024999999999999</v>
      </c>
      <c r="D27">
        <v>9.4499999999999993</v>
      </c>
      <c r="E27">
        <v>0</v>
      </c>
      <c r="F27">
        <v>0</v>
      </c>
      <c r="G27">
        <v>53.213999999999999</v>
      </c>
      <c r="H27">
        <v>0</v>
      </c>
      <c r="I27">
        <v>83.296000000000006</v>
      </c>
      <c r="J27">
        <v>4.3840000000000003</v>
      </c>
      <c r="K27">
        <v>107.765697</v>
      </c>
      <c r="L27">
        <v>653.15250000000003</v>
      </c>
      <c r="M27">
        <v>92</v>
      </c>
      <c r="N27">
        <v>118.125</v>
      </c>
      <c r="O27">
        <v>123.66562500000001</v>
      </c>
      <c r="P27">
        <v>122.25</v>
      </c>
      <c r="Q27">
        <v>21.823619999999998</v>
      </c>
      <c r="R27">
        <v>32.451000000000001</v>
      </c>
      <c r="S27">
        <v>26.390910000000002</v>
      </c>
      <c r="T27">
        <v>0</v>
      </c>
      <c r="U27">
        <v>274.5</v>
      </c>
      <c r="V27">
        <v>20.155000000000001</v>
      </c>
      <c r="W27">
        <v>147.515625</v>
      </c>
      <c r="X27">
        <v>0</v>
      </c>
      <c r="Y27">
        <v>0</v>
      </c>
      <c r="Z27">
        <v>0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32.973100000000002</v>
      </c>
      <c r="AF27">
        <v>8.8740000000000006</v>
      </c>
      <c r="AG27">
        <v>38.341200000000001</v>
      </c>
      <c r="AH27">
        <v>0</v>
      </c>
      <c r="AI27">
        <v>6.3650000000000002</v>
      </c>
      <c r="AJ27">
        <v>0</v>
      </c>
      <c r="AK27">
        <v>50.633099999999999</v>
      </c>
      <c r="AL27">
        <v>66.233999999999995</v>
      </c>
      <c r="AM27">
        <v>15.996</v>
      </c>
      <c r="AN27">
        <v>0.68867999999999996</v>
      </c>
      <c r="AO27">
        <v>28.518000000000001</v>
      </c>
      <c r="AP27">
        <v>11.529</v>
      </c>
      <c r="AQ27">
        <v>41.58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75.89</v>
      </c>
      <c r="BA27">
        <f t="shared" si="1"/>
        <v>2490.7556679999998</v>
      </c>
      <c r="BD27">
        <v>24.08</v>
      </c>
      <c r="BE27">
        <v>7.63</v>
      </c>
      <c r="BF27">
        <v>0</v>
      </c>
      <c r="BG27">
        <v>4.04</v>
      </c>
      <c r="BH27">
        <v>5.81</v>
      </c>
      <c r="BI27">
        <v>4.78</v>
      </c>
      <c r="BJ27">
        <v>1.56</v>
      </c>
      <c r="BK27">
        <v>4.16</v>
      </c>
      <c r="BL27">
        <v>0.97</v>
      </c>
      <c r="BM27">
        <v>0</v>
      </c>
      <c r="BN27">
        <v>0.53</v>
      </c>
      <c r="BO27">
        <v>15.27</v>
      </c>
      <c r="BP27">
        <v>0</v>
      </c>
      <c r="BQ27">
        <v>4.45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75.89</v>
      </c>
    </row>
    <row r="28" spans="1:75">
      <c r="A28" t="s">
        <v>70</v>
      </c>
      <c r="B28">
        <v>0</v>
      </c>
      <c r="C28">
        <v>32.024999999999999</v>
      </c>
      <c r="D28">
        <v>9.4499999999999993</v>
      </c>
      <c r="E28">
        <v>0</v>
      </c>
      <c r="F28">
        <v>0</v>
      </c>
      <c r="G28">
        <v>53.213999999999999</v>
      </c>
      <c r="H28">
        <v>0</v>
      </c>
      <c r="I28">
        <v>83.296000000000006</v>
      </c>
      <c r="J28">
        <v>4.3840000000000003</v>
      </c>
      <c r="K28">
        <v>107.765697</v>
      </c>
      <c r="L28">
        <v>653.15250000000003</v>
      </c>
      <c r="M28">
        <v>92</v>
      </c>
      <c r="N28">
        <v>118.125</v>
      </c>
      <c r="O28">
        <v>123.66562500000001</v>
      </c>
      <c r="P28">
        <v>122.25</v>
      </c>
      <c r="Q28">
        <v>21.823619999999998</v>
      </c>
      <c r="R28">
        <v>32.451000000000001</v>
      </c>
      <c r="S28">
        <v>26.390910000000002</v>
      </c>
      <c r="T28">
        <v>0</v>
      </c>
      <c r="U28">
        <v>274.5</v>
      </c>
      <c r="V28">
        <v>20.155000000000001</v>
      </c>
      <c r="W28">
        <v>147.515625</v>
      </c>
      <c r="X28">
        <v>0</v>
      </c>
      <c r="Y28">
        <v>0</v>
      </c>
      <c r="Z28">
        <v>0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32.973100000000002</v>
      </c>
      <c r="AF28">
        <v>8.8740000000000006</v>
      </c>
      <c r="AG28">
        <v>38.341200000000001</v>
      </c>
      <c r="AH28">
        <v>0</v>
      </c>
      <c r="AI28">
        <v>6.3650000000000002</v>
      </c>
      <c r="AJ28">
        <v>0</v>
      </c>
      <c r="AK28">
        <v>50.633099999999999</v>
      </c>
      <c r="AL28">
        <v>66.233999999999995</v>
      </c>
      <c r="AM28">
        <v>15.996</v>
      </c>
      <c r="AN28">
        <v>0.68867999999999996</v>
      </c>
      <c r="AO28">
        <v>28.518000000000001</v>
      </c>
      <c r="AP28">
        <v>11.529</v>
      </c>
      <c r="AQ28">
        <v>41.58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75.89</v>
      </c>
      <c r="BA28">
        <f t="shared" si="1"/>
        <v>2490.7556679999998</v>
      </c>
      <c r="BD28">
        <v>24.08</v>
      </c>
      <c r="BE28">
        <v>7.63</v>
      </c>
      <c r="BF28">
        <v>0</v>
      </c>
      <c r="BG28">
        <v>4.04</v>
      </c>
      <c r="BH28">
        <v>5.81</v>
      </c>
      <c r="BI28">
        <v>4.78</v>
      </c>
      <c r="BJ28">
        <v>1.56</v>
      </c>
      <c r="BK28">
        <v>4.16</v>
      </c>
      <c r="BL28">
        <v>0.97</v>
      </c>
      <c r="BM28">
        <v>0</v>
      </c>
      <c r="BN28">
        <v>0.53</v>
      </c>
      <c r="BO28">
        <v>15.27</v>
      </c>
      <c r="BP28">
        <v>0</v>
      </c>
      <c r="BQ28">
        <v>4.45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75.89</v>
      </c>
    </row>
    <row r="29" spans="1:75">
      <c r="A29" t="s">
        <v>71</v>
      </c>
      <c r="B29">
        <v>0</v>
      </c>
      <c r="C29">
        <v>32.024999999999999</v>
      </c>
      <c r="D29">
        <v>9.4499999999999993</v>
      </c>
      <c r="E29">
        <v>0</v>
      </c>
      <c r="F29">
        <v>0</v>
      </c>
      <c r="G29">
        <v>53.213999999999999</v>
      </c>
      <c r="H29">
        <v>0</v>
      </c>
      <c r="I29">
        <v>83.296000000000006</v>
      </c>
      <c r="J29">
        <v>4.3840000000000003</v>
      </c>
      <c r="K29">
        <v>107.765697</v>
      </c>
      <c r="L29">
        <v>653.15250000000003</v>
      </c>
      <c r="M29">
        <v>92</v>
      </c>
      <c r="N29">
        <v>118.125</v>
      </c>
      <c r="O29">
        <v>123.66562500000001</v>
      </c>
      <c r="P29">
        <v>122.25</v>
      </c>
      <c r="Q29">
        <v>21.823619999999998</v>
      </c>
      <c r="R29">
        <v>32.451000000000001</v>
      </c>
      <c r="S29">
        <v>26.390910000000002</v>
      </c>
      <c r="T29">
        <v>0</v>
      </c>
      <c r="U29">
        <v>274.5</v>
      </c>
      <c r="V29">
        <v>20.155000000000001</v>
      </c>
      <c r="W29">
        <v>147.515625</v>
      </c>
      <c r="X29">
        <v>0</v>
      </c>
      <c r="Y29">
        <v>0</v>
      </c>
      <c r="Z29">
        <v>0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32.973100000000002</v>
      </c>
      <c r="AF29">
        <v>8.8740000000000006</v>
      </c>
      <c r="AG29">
        <v>38.5548</v>
      </c>
      <c r="AH29">
        <v>0</v>
      </c>
      <c r="AI29">
        <v>15.276</v>
      </c>
      <c r="AJ29">
        <v>0</v>
      </c>
      <c r="AK29">
        <v>50.633099999999999</v>
      </c>
      <c r="AL29">
        <v>66.233999999999995</v>
      </c>
      <c r="AM29">
        <v>15.996</v>
      </c>
      <c r="AN29">
        <v>0.68867999999999996</v>
      </c>
      <c r="AO29">
        <v>28.518000000000001</v>
      </c>
      <c r="AP29">
        <v>11.529</v>
      </c>
      <c r="AQ29">
        <v>41.58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75.89</v>
      </c>
      <c r="BA29">
        <f t="shared" si="1"/>
        <v>2499.8802679999999</v>
      </c>
      <c r="BD29">
        <v>24.08</v>
      </c>
      <c r="BE29">
        <v>7.63</v>
      </c>
      <c r="BF29">
        <v>0</v>
      </c>
      <c r="BG29">
        <v>4.04</v>
      </c>
      <c r="BH29">
        <v>5.81</v>
      </c>
      <c r="BI29">
        <v>4.78</v>
      </c>
      <c r="BJ29">
        <v>1.56</v>
      </c>
      <c r="BK29">
        <v>4.16</v>
      </c>
      <c r="BL29">
        <v>0.97</v>
      </c>
      <c r="BM29">
        <v>0</v>
      </c>
      <c r="BN29">
        <v>0.53</v>
      </c>
      <c r="BO29">
        <v>15.27</v>
      </c>
      <c r="BP29">
        <v>0</v>
      </c>
      <c r="BQ29">
        <v>4.45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75.89</v>
      </c>
    </row>
    <row r="30" spans="1:75">
      <c r="A30" t="s">
        <v>72</v>
      </c>
      <c r="B30">
        <v>0</v>
      </c>
      <c r="C30">
        <v>32.024999999999999</v>
      </c>
      <c r="D30">
        <v>9.4499999999999993</v>
      </c>
      <c r="E30">
        <v>0</v>
      </c>
      <c r="F30">
        <v>0</v>
      </c>
      <c r="G30">
        <v>53.213999999999999</v>
      </c>
      <c r="H30">
        <v>0</v>
      </c>
      <c r="I30">
        <v>83.296000000000006</v>
      </c>
      <c r="J30">
        <v>4.3840000000000003</v>
      </c>
      <c r="K30">
        <v>107.765697</v>
      </c>
      <c r="L30">
        <v>653.15250000000003</v>
      </c>
      <c r="M30">
        <v>92</v>
      </c>
      <c r="N30">
        <v>118.125</v>
      </c>
      <c r="O30">
        <v>123.66562500000001</v>
      </c>
      <c r="P30">
        <v>122.25</v>
      </c>
      <c r="Q30">
        <v>21.823619999999998</v>
      </c>
      <c r="R30">
        <v>32.451000000000001</v>
      </c>
      <c r="S30">
        <v>26.390910000000002</v>
      </c>
      <c r="T30">
        <v>0</v>
      </c>
      <c r="U30">
        <v>274.5</v>
      </c>
      <c r="V30">
        <v>20.155000000000001</v>
      </c>
      <c r="W30">
        <v>147.515625</v>
      </c>
      <c r="X30">
        <v>0</v>
      </c>
      <c r="Y30">
        <v>0</v>
      </c>
      <c r="Z30">
        <v>0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32.973100000000002</v>
      </c>
      <c r="AF30">
        <v>8.8740000000000006</v>
      </c>
      <c r="AG30">
        <v>38.5548</v>
      </c>
      <c r="AH30">
        <v>0</v>
      </c>
      <c r="AI30">
        <v>49.646999999999998</v>
      </c>
      <c r="AJ30">
        <v>0</v>
      </c>
      <c r="AK30">
        <v>50.633099999999999</v>
      </c>
      <c r="AL30">
        <v>66.233999999999995</v>
      </c>
      <c r="AM30">
        <v>15.996</v>
      </c>
      <c r="AN30">
        <v>0.68867999999999996</v>
      </c>
      <c r="AO30">
        <v>28.518000000000001</v>
      </c>
      <c r="AP30">
        <v>11.529</v>
      </c>
      <c r="AQ30">
        <v>27.72</v>
      </c>
      <c r="AR30">
        <v>31.897383000000001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75.89</v>
      </c>
      <c r="BA30">
        <f t="shared" si="1"/>
        <v>2520.3912679999999</v>
      </c>
      <c r="BD30">
        <v>24.08</v>
      </c>
      <c r="BE30">
        <v>7.63</v>
      </c>
      <c r="BF30">
        <v>0</v>
      </c>
      <c r="BG30">
        <v>4.04</v>
      </c>
      <c r="BH30">
        <v>5.81</v>
      </c>
      <c r="BI30">
        <v>4.78</v>
      </c>
      <c r="BJ30">
        <v>1.56</v>
      </c>
      <c r="BK30">
        <v>4.16</v>
      </c>
      <c r="BL30">
        <v>0.97</v>
      </c>
      <c r="BM30">
        <v>0</v>
      </c>
      <c r="BN30">
        <v>0.53</v>
      </c>
      <c r="BO30">
        <v>15.27</v>
      </c>
      <c r="BP30">
        <v>0</v>
      </c>
      <c r="BQ30">
        <v>4.45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75.89</v>
      </c>
    </row>
    <row r="31" spans="1:75">
      <c r="A31" t="s">
        <v>73</v>
      </c>
      <c r="B31">
        <v>0</v>
      </c>
      <c r="C31">
        <v>32.024999999999999</v>
      </c>
      <c r="D31">
        <v>9.4499999999999993</v>
      </c>
      <c r="E31">
        <v>0</v>
      </c>
      <c r="F31">
        <v>0</v>
      </c>
      <c r="G31">
        <v>53.213999999999999</v>
      </c>
      <c r="H31">
        <v>0</v>
      </c>
      <c r="I31">
        <v>83.296000000000006</v>
      </c>
      <c r="J31">
        <v>4.3840000000000003</v>
      </c>
      <c r="K31">
        <v>107.765697</v>
      </c>
      <c r="L31">
        <v>653.15250000000003</v>
      </c>
      <c r="M31">
        <v>92</v>
      </c>
      <c r="N31">
        <v>118.125</v>
      </c>
      <c r="O31">
        <v>123.66562500000001</v>
      </c>
      <c r="P31">
        <v>122.25</v>
      </c>
      <c r="Q31">
        <v>21.823619999999998</v>
      </c>
      <c r="R31">
        <v>32.451000000000001</v>
      </c>
      <c r="S31">
        <v>26.390910000000002</v>
      </c>
      <c r="T31">
        <v>0</v>
      </c>
      <c r="U31">
        <v>274.5</v>
      </c>
      <c r="V31">
        <v>20.155000000000001</v>
      </c>
      <c r="W31">
        <v>147.515625</v>
      </c>
      <c r="X31">
        <v>0</v>
      </c>
      <c r="Y31">
        <v>0</v>
      </c>
      <c r="Z31">
        <v>0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32.973100000000002</v>
      </c>
      <c r="AF31">
        <v>8.8740000000000006</v>
      </c>
      <c r="AG31">
        <v>38.5548</v>
      </c>
      <c r="AH31">
        <v>0</v>
      </c>
      <c r="AI31">
        <v>49.646999999999998</v>
      </c>
      <c r="AJ31">
        <v>0</v>
      </c>
      <c r="AK31">
        <v>50.633099999999999</v>
      </c>
      <c r="AL31">
        <v>66.233999999999995</v>
      </c>
      <c r="AM31">
        <v>15.996</v>
      </c>
      <c r="AN31">
        <v>0.68867999999999996</v>
      </c>
      <c r="AO31">
        <v>28.518000000000001</v>
      </c>
      <c r="AP31">
        <v>11.529</v>
      </c>
      <c r="AQ31">
        <v>12.6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75.890000000000015</v>
      </c>
      <c r="BA31">
        <f t="shared" si="1"/>
        <v>2505.271268</v>
      </c>
      <c r="BD31">
        <v>24.08</v>
      </c>
      <c r="BE31">
        <v>7.63</v>
      </c>
      <c r="BF31">
        <v>0</v>
      </c>
      <c r="BG31">
        <v>4.04</v>
      </c>
      <c r="BH31">
        <v>5.81</v>
      </c>
      <c r="BI31">
        <v>4.78</v>
      </c>
      <c r="BJ31">
        <v>1.56</v>
      </c>
      <c r="BK31">
        <v>4.09</v>
      </c>
      <c r="BL31">
        <v>0.96</v>
      </c>
      <c r="BM31">
        <v>0</v>
      </c>
      <c r="BN31">
        <v>0.53</v>
      </c>
      <c r="BO31">
        <v>15.35</v>
      </c>
      <c r="BP31">
        <v>0</v>
      </c>
      <c r="BQ31">
        <v>4.45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75.890000000000015</v>
      </c>
    </row>
    <row r="32" spans="1:75">
      <c r="A32" t="s">
        <v>74</v>
      </c>
      <c r="B32">
        <v>0</v>
      </c>
      <c r="C32">
        <v>32.024999999999999</v>
      </c>
      <c r="D32">
        <v>9.4499999999999993</v>
      </c>
      <c r="E32">
        <v>0</v>
      </c>
      <c r="F32">
        <v>0</v>
      </c>
      <c r="G32">
        <v>53.213999999999999</v>
      </c>
      <c r="H32">
        <v>0</v>
      </c>
      <c r="I32">
        <v>83.296000000000006</v>
      </c>
      <c r="J32">
        <v>4.3840000000000003</v>
      </c>
      <c r="K32">
        <v>107.765697</v>
      </c>
      <c r="L32">
        <v>653.15250000000003</v>
      </c>
      <c r="M32">
        <v>92</v>
      </c>
      <c r="N32">
        <v>118.125</v>
      </c>
      <c r="O32">
        <v>123.66562500000001</v>
      </c>
      <c r="P32">
        <v>122.25</v>
      </c>
      <c r="Q32">
        <v>21.823619999999998</v>
      </c>
      <c r="R32">
        <v>32.451000000000001</v>
      </c>
      <c r="S32">
        <v>26.390910000000002</v>
      </c>
      <c r="T32">
        <v>0</v>
      </c>
      <c r="U32">
        <v>274.5</v>
      </c>
      <c r="V32">
        <v>20.155000000000001</v>
      </c>
      <c r="W32">
        <v>147.515625</v>
      </c>
      <c r="X32">
        <v>0</v>
      </c>
      <c r="Y32">
        <v>0</v>
      </c>
      <c r="Z32">
        <v>0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32.973100000000002</v>
      </c>
      <c r="AF32">
        <v>8.8740000000000006</v>
      </c>
      <c r="AG32">
        <v>38.5548</v>
      </c>
      <c r="AH32">
        <v>0</v>
      </c>
      <c r="AI32">
        <v>49.646999999999998</v>
      </c>
      <c r="AJ32">
        <v>0</v>
      </c>
      <c r="AK32">
        <v>50.633099999999999</v>
      </c>
      <c r="AL32">
        <v>66.233999999999995</v>
      </c>
      <c r="AM32">
        <v>15.996</v>
      </c>
      <c r="AN32">
        <v>0.68867999999999996</v>
      </c>
      <c r="AO32">
        <v>28.518000000000001</v>
      </c>
      <c r="AP32">
        <v>11.529</v>
      </c>
      <c r="AQ32">
        <v>0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75.890000000000015</v>
      </c>
      <c r="BA32">
        <f t="shared" si="1"/>
        <v>2492.6712680000001</v>
      </c>
      <c r="BD32">
        <v>24.08</v>
      </c>
      <c r="BE32">
        <v>7.63</v>
      </c>
      <c r="BF32">
        <v>0</v>
      </c>
      <c r="BG32">
        <v>4.04</v>
      </c>
      <c r="BH32">
        <v>5.81</v>
      </c>
      <c r="BI32">
        <v>4.78</v>
      </c>
      <c r="BJ32">
        <v>1.56</v>
      </c>
      <c r="BK32">
        <v>4.09</v>
      </c>
      <c r="BL32">
        <v>0.96</v>
      </c>
      <c r="BM32">
        <v>0</v>
      </c>
      <c r="BN32">
        <v>0.53</v>
      </c>
      <c r="BO32">
        <v>15.35</v>
      </c>
      <c r="BP32">
        <v>0</v>
      </c>
      <c r="BQ32">
        <v>4.45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75.890000000000015</v>
      </c>
    </row>
    <row r="33" spans="1:75">
      <c r="A33" t="s">
        <v>75</v>
      </c>
      <c r="B33">
        <v>0</v>
      </c>
      <c r="C33">
        <v>32.024999999999999</v>
      </c>
      <c r="D33">
        <v>9.4499999999999993</v>
      </c>
      <c r="E33">
        <v>0</v>
      </c>
      <c r="F33">
        <v>0</v>
      </c>
      <c r="G33">
        <v>53.213999999999999</v>
      </c>
      <c r="H33">
        <v>0</v>
      </c>
      <c r="I33">
        <v>83.296000000000006</v>
      </c>
      <c r="J33">
        <v>4.3840000000000003</v>
      </c>
      <c r="K33">
        <v>107.765697</v>
      </c>
      <c r="L33">
        <v>653.15250000000003</v>
      </c>
      <c r="M33">
        <v>92</v>
      </c>
      <c r="N33">
        <v>118.125</v>
      </c>
      <c r="O33">
        <v>123.66562500000001</v>
      </c>
      <c r="P33">
        <v>122.25</v>
      </c>
      <c r="Q33">
        <v>21.823619999999998</v>
      </c>
      <c r="R33">
        <v>32.451000000000001</v>
      </c>
      <c r="S33">
        <v>26.390910000000002</v>
      </c>
      <c r="T33">
        <v>0</v>
      </c>
      <c r="U33">
        <v>274.5</v>
      </c>
      <c r="V33">
        <v>20.155000000000001</v>
      </c>
      <c r="W33">
        <v>147.515625</v>
      </c>
      <c r="X33">
        <v>0</v>
      </c>
      <c r="Y33">
        <v>0</v>
      </c>
      <c r="Z33">
        <v>0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32.973100000000002</v>
      </c>
      <c r="AF33">
        <v>8.8740000000000006</v>
      </c>
      <c r="AG33">
        <v>38.5548</v>
      </c>
      <c r="AH33">
        <v>0</v>
      </c>
      <c r="AI33">
        <v>49.646999999999998</v>
      </c>
      <c r="AJ33">
        <v>0</v>
      </c>
      <c r="AK33">
        <v>50.633099999999999</v>
      </c>
      <c r="AL33">
        <v>66.233999999999995</v>
      </c>
      <c r="AM33">
        <v>15.996</v>
      </c>
      <c r="AN33">
        <v>0.68867999999999996</v>
      </c>
      <c r="AO33">
        <v>28.518000000000001</v>
      </c>
      <c r="AP33">
        <v>11.529</v>
      </c>
      <c r="AQ33">
        <v>0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75.890000000000015</v>
      </c>
      <c r="BA33">
        <f t="shared" si="1"/>
        <v>2492.6712680000001</v>
      </c>
      <c r="BD33">
        <v>24.08</v>
      </c>
      <c r="BE33">
        <v>7.63</v>
      </c>
      <c r="BF33">
        <v>0</v>
      </c>
      <c r="BG33">
        <v>4.04</v>
      </c>
      <c r="BH33">
        <v>5.81</v>
      </c>
      <c r="BI33">
        <v>4.78</v>
      </c>
      <c r="BJ33">
        <v>1.56</v>
      </c>
      <c r="BK33">
        <v>4.09</v>
      </c>
      <c r="BL33">
        <v>0.96</v>
      </c>
      <c r="BM33">
        <v>0</v>
      </c>
      <c r="BN33">
        <v>0.53</v>
      </c>
      <c r="BO33">
        <v>15.35</v>
      </c>
      <c r="BP33">
        <v>0</v>
      </c>
      <c r="BQ33">
        <v>4.45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75.890000000000015</v>
      </c>
    </row>
    <row r="34" spans="1:75">
      <c r="A34" t="s">
        <v>76</v>
      </c>
      <c r="B34">
        <v>0</v>
      </c>
      <c r="C34">
        <v>32.024999999999999</v>
      </c>
      <c r="D34">
        <v>9.4499999999999993</v>
      </c>
      <c r="E34">
        <v>0</v>
      </c>
      <c r="F34">
        <v>0</v>
      </c>
      <c r="G34">
        <v>53.213999999999999</v>
      </c>
      <c r="H34">
        <v>0</v>
      </c>
      <c r="I34">
        <v>83.296000000000006</v>
      </c>
      <c r="J34">
        <v>4.3840000000000003</v>
      </c>
      <c r="K34">
        <v>107.765697</v>
      </c>
      <c r="L34">
        <v>653.15250000000003</v>
      </c>
      <c r="M34">
        <v>92</v>
      </c>
      <c r="N34">
        <v>118.125</v>
      </c>
      <c r="O34">
        <v>123.66562500000001</v>
      </c>
      <c r="P34">
        <v>122.25</v>
      </c>
      <c r="Q34">
        <v>21.823619999999998</v>
      </c>
      <c r="R34">
        <v>32.451000000000001</v>
      </c>
      <c r="S34">
        <v>26.390910000000002</v>
      </c>
      <c r="T34">
        <v>0</v>
      </c>
      <c r="U34">
        <v>274.5</v>
      </c>
      <c r="V34">
        <v>20.155000000000001</v>
      </c>
      <c r="W34">
        <v>147.515625</v>
      </c>
      <c r="X34">
        <v>0</v>
      </c>
      <c r="Y34">
        <v>0</v>
      </c>
      <c r="Z34">
        <v>0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32.973100000000002</v>
      </c>
      <c r="AF34">
        <v>8.8740000000000006</v>
      </c>
      <c r="AG34">
        <v>38.7684</v>
      </c>
      <c r="AH34">
        <v>0</v>
      </c>
      <c r="AI34">
        <v>49.646999999999998</v>
      </c>
      <c r="AJ34">
        <v>0</v>
      </c>
      <c r="AK34">
        <v>50.633099999999999</v>
      </c>
      <c r="AL34">
        <v>66.233999999999995</v>
      </c>
      <c r="AM34">
        <v>15.996</v>
      </c>
      <c r="AN34">
        <v>0.68867999999999996</v>
      </c>
      <c r="AO34">
        <v>28.518000000000001</v>
      </c>
      <c r="AP34">
        <v>11.529</v>
      </c>
      <c r="AQ34">
        <v>0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75.890000000000015</v>
      </c>
      <c r="BA34">
        <f t="shared" si="1"/>
        <v>2492.8848680000001</v>
      </c>
      <c r="BD34">
        <v>24.08</v>
      </c>
      <c r="BE34">
        <v>7.63</v>
      </c>
      <c r="BF34">
        <v>0</v>
      </c>
      <c r="BG34">
        <v>4.04</v>
      </c>
      <c r="BH34">
        <v>5.81</v>
      </c>
      <c r="BI34">
        <v>4.78</v>
      </c>
      <c r="BJ34">
        <v>1.56</v>
      </c>
      <c r="BK34">
        <v>4.09</v>
      </c>
      <c r="BL34">
        <v>0.96</v>
      </c>
      <c r="BM34">
        <v>0</v>
      </c>
      <c r="BN34">
        <v>0.53</v>
      </c>
      <c r="BO34">
        <v>15.35</v>
      </c>
      <c r="BP34">
        <v>0</v>
      </c>
      <c r="BQ34">
        <v>4.45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75.890000000000015</v>
      </c>
    </row>
    <row r="35" spans="1:75">
      <c r="A35" t="s">
        <v>77</v>
      </c>
      <c r="B35">
        <v>0</v>
      </c>
      <c r="C35">
        <v>32.024999999999999</v>
      </c>
      <c r="D35">
        <v>9.4499999999999993</v>
      </c>
      <c r="E35">
        <v>0</v>
      </c>
      <c r="F35">
        <v>0</v>
      </c>
      <c r="G35">
        <v>53.213999999999999</v>
      </c>
      <c r="H35">
        <v>0</v>
      </c>
      <c r="I35">
        <v>83.296000000000006</v>
      </c>
      <c r="J35">
        <v>4.3840000000000003</v>
      </c>
      <c r="K35">
        <v>107.765697</v>
      </c>
      <c r="L35">
        <v>653.15250000000003</v>
      </c>
      <c r="M35">
        <v>92</v>
      </c>
      <c r="N35">
        <v>118.125</v>
      </c>
      <c r="O35">
        <v>123.66562500000001</v>
      </c>
      <c r="P35">
        <v>122.25</v>
      </c>
      <c r="Q35">
        <v>21.823619999999998</v>
      </c>
      <c r="R35">
        <v>32.451000000000001</v>
      </c>
      <c r="S35">
        <v>26.390910000000002</v>
      </c>
      <c r="T35">
        <v>0</v>
      </c>
      <c r="U35">
        <v>274.5</v>
      </c>
      <c r="V35">
        <v>20.155000000000001</v>
      </c>
      <c r="W35">
        <v>147.515625</v>
      </c>
      <c r="X35">
        <v>0</v>
      </c>
      <c r="Y35">
        <v>0</v>
      </c>
      <c r="Z35">
        <v>0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32.973100000000002</v>
      </c>
      <c r="AF35">
        <v>8.8740000000000006</v>
      </c>
      <c r="AG35">
        <v>38.7684</v>
      </c>
      <c r="AH35">
        <v>0</v>
      </c>
      <c r="AI35">
        <v>49.646999999999998</v>
      </c>
      <c r="AJ35">
        <v>0</v>
      </c>
      <c r="AK35">
        <v>50.633099999999999</v>
      </c>
      <c r="AL35">
        <v>72.043999999999997</v>
      </c>
      <c r="AM35">
        <v>15.996</v>
      </c>
      <c r="AN35">
        <v>0.68867999999999996</v>
      </c>
      <c r="AO35">
        <v>28.518000000000001</v>
      </c>
      <c r="AP35">
        <v>11.529</v>
      </c>
      <c r="AQ35">
        <v>0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76.060000000000016</v>
      </c>
      <c r="BA35">
        <f t="shared" si="1"/>
        <v>2498.8648680000001</v>
      </c>
      <c r="BD35">
        <v>24.08</v>
      </c>
      <c r="BE35">
        <v>7.63</v>
      </c>
      <c r="BF35">
        <v>0</v>
      </c>
      <c r="BG35">
        <v>4.04</v>
      </c>
      <c r="BH35">
        <v>5.81</v>
      </c>
      <c r="BI35">
        <v>4.78</v>
      </c>
      <c r="BJ35">
        <v>1.56</v>
      </c>
      <c r="BK35">
        <v>4.09</v>
      </c>
      <c r="BL35">
        <v>0.96</v>
      </c>
      <c r="BM35">
        <v>0</v>
      </c>
      <c r="BN35">
        <v>0.53</v>
      </c>
      <c r="BO35">
        <v>15.52</v>
      </c>
      <c r="BP35">
        <v>0</v>
      </c>
      <c r="BQ35">
        <v>4.45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76.060000000000016</v>
      </c>
    </row>
    <row r="36" spans="1:75">
      <c r="A36" t="s">
        <v>78</v>
      </c>
      <c r="B36">
        <v>0</v>
      </c>
      <c r="C36">
        <v>32.024999999999999</v>
      </c>
      <c r="D36">
        <v>9.4499999999999993</v>
      </c>
      <c r="E36">
        <v>0</v>
      </c>
      <c r="F36">
        <v>0</v>
      </c>
      <c r="G36">
        <v>53.213999999999999</v>
      </c>
      <c r="H36">
        <v>0</v>
      </c>
      <c r="I36">
        <v>83.296000000000006</v>
      </c>
      <c r="J36">
        <v>4.3840000000000003</v>
      </c>
      <c r="K36">
        <v>107.765697</v>
      </c>
      <c r="L36">
        <v>653.15250000000003</v>
      </c>
      <c r="M36">
        <v>92</v>
      </c>
      <c r="N36">
        <v>118.125</v>
      </c>
      <c r="O36">
        <v>123.66562500000001</v>
      </c>
      <c r="P36">
        <v>122.25</v>
      </c>
      <c r="Q36">
        <v>21.823619999999998</v>
      </c>
      <c r="R36">
        <v>32.451000000000001</v>
      </c>
      <c r="S36">
        <v>26.390910000000002</v>
      </c>
      <c r="T36">
        <v>0</v>
      </c>
      <c r="U36">
        <v>274.5</v>
      </c>
      <c r="V36">
        <v>20.155000000000001</v>
      </c>
      <c r="W36">
        <v>147.515625</v>
      </c>
      <c r="X36">
        <v>0</v>
      </c>
      <c r="Y36">
        <v>0</v>
      </c>
      <c r="Z36">
        <v>0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32.973100000000002</v>
      </c>
      <c r="AF36">
        <v>8.8740000000000006</v>
      </c>
      <c r="AG36">
        <v>38.7684</v>
      </c>
      <c r="AH36">
        <v>0</v>
      </c>
      <c r="AI36">
        <v>35.643999999999998</v>
      </c>
      <c r="AJ36">
        <v>0</v>
      </c>
      <c r="AK36">
        <v>50.633099999999999</v>
      </c>
      <c r="AL36">
        <v>72.043999999999997</v>
      </c>
      <c r="AM36">
        <v>15.996</v>
      </c>
      <c r="AN36">
        <v>0.68867999999999996</v>
      </c>
      <c r="AO36">
        <v>28.518000000000001</v>
      </c>
      <c r="AP36">
        <v>11.529</v>
      </c>
      <c r="AQ36">
        <v>0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76.060000000000016</v>
      </c>
      <c r="BA36">
        <f t="shared" si="1"/>
        <v>2484.861868</v>
      </c>
      <c r="BD36">
        <v>24.08</v>
      </c>
      <c r="BE36">
        <v>7.63</v>
      </c>
      <c r="BF36">
        <v>0</v>
      </c>
      <c r="BG36">
        <v>4.04</v>
      </c>
      <c r="BH36">
        <v>5.81</v>
      </c>
      <c r="BI36">
        <v>4.78</v>
      </c>
      <c r="BJ36">
        <v>1.56</v>
      </c>
      <c r="BK36">
        <v>4.09</v>
      </c>
      <c r="BL36">
        <v>0.96</v>
      </c>
      <c r="BM36">
        <v>0</v>
      </c>
      <c r="BN36">
        <v>0.53</v>
      </c>
      <c r="BO36">
        <v>15.52</v>
      </c>
      <c r="BP36">
        <v>0</v>
      </c>
      <c r="BQ36">
        <v>4.45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76.060000000000016</v>
      </c>
    </row>
    <row r="37" spans="1:75">
      <c r="A37" t="s">
        <v>79</v>
      </c>
      <c r="B37">
        <v>0</v>
      </c>
      <c r="C37">
        <v>32.024999999999999</v>
      </c>
      <c r="D37">
        <v>9.4499999999999993</v>
      </c>
      <c r="E37">
        <v>0</v>
      </c>
      <c r="F37">
        <v>0</v>
      </c>
      <c r="G37">
        <v>53.213999999999999</v>
      </c>
      <c r="H37">
        <v>0</v>
      </c>
      <c r="I37">
        <v>83.296000000000006</v>
      </c>
      <c r="J37">
        <v>4.3840000000000003</v>
      </c>
      <c r="K37">
        <v>107.765697</v>
      </c>
      <c r="L37">
        <v>653.15250000000003</v>
      </c>
      <c r="M37">
        <v>92</v>
      </c>
      <c r="N37">
        <v>118.125</v>
      </c>
      <c r="O37">
        <v>123.66562500000001</v>
      </c>
      <c r="P37">
        <v>122.25</v>
      </c>
      <c r="Q37">
        <v>21.823619999999998</v>
      </c>
      <c r="R37">
        <v>32.451000000000001</v>
      </c>
      <c r="S37">
        <v>26.390910000000002</v>
      </c>
      <c r="T37">
        <v>0</v>
      </c>
      <c r="U37">
        <v>274.5</v>
      </c>
      <c r="V37">
        <v>20.155000000000001</v>
      </c>
      <c r="W37">
        <v>147.515625</v>
      </c>
      <c r="X37">
        <v>0</v>
      </c>
      <c r="Y37">
        <v>0</v>
      </c>
      <c r="Z37">
        <v>0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32.973100000000002</v>
      </c>
      <c r="AF37">
        <v>8.8740000000000006</v>
      </c>
      <c r="AG37">
        <v>38.7684</v>
      </c>
      <c r="AH37">
        <v>0</v>
      </c>
      <c r="AI37">
        <v>31.824999999999999</v>
      </c>
      <c r="AJ37">
        <v>0</v>
      </c>
      <c r="AK37">
        <v>50.633099999999999</v>
      </c>
      <c r="AL37">
        <v>69.72</v>
      </c>
      <c r="AM37">
        <v>15.996</v>
      </c>
      <c r="AN37">
        <v>0.68867999999999996</v>
      </c>
      <c r="AO37">
        <v>28.518000000000001</v>
      </c>
      <c r="AP37">
        <v>11.529</v>
      </c>
      <c r="AQ37">
        <v>0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76.310000000000016</v>
      </c>
      <c r="BA37">
        <f t="shared" si="1"/>
        <v>2478.9688679999999</v>
      </c>
      <c r="BD37">
        <v>24.08</v>
      </c>
      <c r="BE37">
        <v>7.63</v>
      </c>
      <c r="BF37">
        <v>0</v>
      </c>
      <c r="BG37">
        <v>4.04</v>
      </c>
      <c r="BH37">
        <v>5.81</v>
      </c>
      <c r="BI37">
        <v>4.78</v>
      </c>
      <c r="BJ37">
        <v>1.56</v>
      </c>
      <c r="BK37">
        <v>4.09</v>
      </c>
      <c r="BL37">
        <v>0.96</v>
      </c>
      <c r="BM37">
        <v>0</v>
      </c>
      <c r="BN37">
        <v>0.53</v>
      </c>
      <c r="BO37">
        <v>15.77</v>
      </c>
      <c r="BP37">
        <v>0</v>
      </c>
      <c r="BQ37">
        <v>4.45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76.310000000000016</v>
      </c>
    </row>
    <row r="38" spans="1:75">
      <c r="A38" t="s">
        <v>80</v>
      </c>
      <c r="B38">
        <v>0</v>
      </c>
      <c r="C38">
        <v>32.024999999999999</v>
      </c>
      <c r="D38">
        <v>9.4499999999999993</v>
      </c>
      <c r="E38">
        <v>0</v>
      </c>
      <c r="F38">
        <v>0</v>
      </c>
      <c r="G38">
        <v>53.213999999999999</v>
      </c>
      <c r="H38">
        <v>0</v>
      </c>
      <c r="I38">
        <v>83.296000000000006</v>
      </c>
      <c r="J38">
        <v>4.3840000000000003</v>
      </c>
      <c r="K38">
        <v>107.765697</v>
      </c>
      <c r="L38">
        <v>653.15250000000003</v>
      </c>
      <c r="M38">
        <v>92</v>
      </c>
      <c r="N38">
        <v>118.125</v>
      </c>
      <c r="O38">
        <v>123.66562500000001</v>
      </c>
      <c r="P38">
        <v>122.25</v>
      </c>
      <c r="Q38">
        <v>21.823619999999998</v>
      </c>
      <c r="R38">
        <v>32.451000000000001</v>
      </c>
      <c r="S38">
        <v>26.390910000000002</v>
      </c>
      <c r="T38">
        <v>0</v>
      </c>
      <c r="U38">
        <v>274.5</v>
      </c>
      <c r="V38">
        <v>20.155000000000001</v>
      </c>
      <c r="W38">
        <v>147.515625</v>
      </c>
      <c r="X38">
        <v>0</v>
      </c>
      <c r="Y38">
        <v>0</v>
      </c>
      <c r="Z38">
        <v>0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32.973100000000002</v>
      </c>
      <c r="AF38">
        <v>8.8740000000000006</v>
      </c>
      <c r="AG38">
        <v>38.7684</v>
      </c>
      <c r="AH38">
        <v>0</v>
      </c>
      <c r="AI38">
        <v>31.824999999999999</v>
      </c>
      <c r="AJ38">
        <v>0</v>
      </c>
      <c r="AK38">
        <v>50.633099999999999</v>
      </c>
      <c r="AL38">
        <v>69.72</v>
      </c>
      <c r="AM38">
        <v>15.996</v>
      </c>
      <c r="AN38">
        <v>0.68867999999999996</v>
      </c>
      <c r="AO38">
        <v>28.518000000000001</v>
      </c>
      <c r="AP38">
        <v>11.529</v>
      </c>
      <c r="AQ38">
        <v>0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76.310000000000016</v>
      </c>
      <c r="BA38">
        <f t="shared" si="1"/>
        <v>2478.9688679999999</v>
      </c>
      <c r="BD38">
        <v>24.08</v>
      </c>
      <c r="BE38">
        <v>7.63</v>
      </c>
      <c r="BF38">
        <v>0</v>
      </c>
      <c r="BG38">
        <v>4.04</v>
      </c>
      <c r="BH38">
        <v>5.81</v>
      </c>
      <c r="BI38">
        <v>4.78</v>
      </c>
      <c r="BJ38">
        <v>1.56</v>
      </c>
      <c r="BK38">
        <v>4.09</v>
      </c>
      <c r="BL38">
        <v>0.96</v>
      </c>
      <c r="BM38">
        <v>0</v>
      </c>
      <c r="BN38">
        <v>0.53</v>
      </c>
      <c r="BO38">
        <v>15.77</v>
      </c>
      <c r="BP38">
        <v>0</v>
      </c>
      <c r="BQ38">
        <v>4.45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76.310000000000016</v>
      </c>
    </row>
    <row r="39" spans="1:75">
      <c r="A39" t="s">
        <v>81</v>
      </c>
      <c r="B39">
        <v>0</v>
      </c>
      <c r="C39">
        <v>32.024999999999999</v>
      </c>
      <c r="D39">
        <v>9.4499999999999993</v>
      </c>
      <c r="E39">
        <v>0</v>
      </c>
      <c r="F39">
        <v>0</v>
      </c>
      <c r="G39">
        <v>53.213999999999999</v>
      </c>
      <c r="H39">
        <v>0</v>
      </c>
      <c r="I39">
        <v>83.296000000000006</v>
      </c>
      <c r="J39">
        <v>4.3840000000000003</v>
      </c>
      <c r="K39">
        <v>107.765697</v>
      </c>
      <c r="L39">
        <v>653.15250000000003</v>
      </c>
      <c r="M39">
        <v>92</v>
      </c>
      <c r="N39">
        <v>118.125</v>
      </c>
      <c r="O39">
        <v>123.66562500000001</v>
      </c>
      <c r="P39">
        <v>122.25</v>
      </c>
      <c r="Q39">
        <v>21.823619999999998</v>
      </c>
      <c r="R39">
        <v>32.451000000000001</v>
      </c>
      <c r="S39">
        <v>26.390910000000002</v>
      </c>
      <c r="T39">
        <v>0</v>
      </c>
      <c r="U39">
        <v>274.5</v>
      </c>
      <c r="V39">
        <v>20.155000000000001</v>
      </c>
      <c r="W39">
        <v>147.515625</v>
      </c>
      <c r="X39">
        <v>0</v>
      </c>
      <c r="Y39">
        <v>0</v>
      </c>
      <c r="Z39">
        <v>0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32.973100000000002</v>
      </c>
      <c r="AF39">
        <v>8.8740000000000006</v>
      </c>
      <c r="AG39">
        <v>38.981999999999999</v>
      </c>
      <c r="AH39">
        <v>0</v>
      </c>
      <c r="AI39">
        <v>31.824999999999999</v>
      </c>
      <c r="AJ39">
        <v>0</v>
      </c>
      <c r="AK39">
        <v>50.633099999999999</v>
      </c>
      <c r="AL39">
        <v>69.72</v>
      </c>
      <c r="AM39">
        <v>15.996</v>
      </c>
      <c r="AN39">
        <v>0.68867999999999996</v>
      </c>
      <c r="AO39">
        <v>28.518000000000001</v>
      </c>
      <c r="AP39">
        <v>11.529</v>
      </c>
      <c r="AQ39">
        <v>0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76.310000000000016</v>
      </c>
      <c r="BA39">
        <f t="shared" si="1"/>
        <v>2479.182468</v>
      </c>
      <c r="BD39">
        <v>24.08</v>
      </c>
      <c r="BE39">
        <v>7.63</v>
      </c>
      <c r="BF39">
        <v>0</v>
      </c>
      <c r="BG39">
        <v>4.04</v>
      </c>
      <c r="BH39">
        <v>5.81</v>
      </c>
      <c r="BI39">
        <v>4.78</v>
      </c>
      <c r="BJ39">
        <v>1.56</v>
      </c>
      <c r="BK39">
        <v>4.09</v>
      </c>
      <c r="BL39">
        <v>0.96</v>
      </c>
      <c r="BM39">
        <v>0</v>
      </c>
      <c r="BN39">
        <v>0.53</v>
      </c>
      <c r="BO39">
        <v>15.77</v>
      </c>
      <c r="BP39">
        <v>0</v>
      </c>
      <c r="BQ39">
        <v>4.45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76.310000000000016</v>
      </c>
    </row>
    <row r="40" spans="1:75">
      <c r="A40" t="s">
        <v>82</v>
      </c>
      <c r="B40">
        <v>0</v>
      </c>
      <c r="C40">
        <v>32.024999999999999</v>
      </c>
      <c r="D40">
        <v>9.4499999999999993</v>
      </c>
      <c r="E40">
        <v>0</v>
      </c>
      <c r="F40">
        <v>0</v>
      </c>
      <c r="G40">
        <v>53.213999999999999</v>
      </c>
      <c r="H40">
        <v>0</v>
      </c>
      <c r="I40">
        <v>83.296000000000006</v>
      </c>
      <c r="J40">
        <v>4.3840000000000003</v>
      </c>
      <c r="K40">
        <v>107.765697</v>
      </c>
      <c r="L40">
        <v>653.15250000000003</v>
      </c>
      <c r="M40">
        <v>92</v>
      </c>
      <c r="N40">
        <v>118.125</v>
      </c>
      <c r="O40">
        <v>123.66562500000001</v>
      </c>
      <c r="P40">
        <v>122.25</v>
      </c>
      <c r="Q40">
        <v>21.823619999999998</v>
      </c>
      <c r="R40">
        <v>32.451000000000001</v>
      </c>
      <c r="S40">
        <v>26.390910000000002</v>
      </c>
      <c r="T40">
        <v>0</v>
      </c>
      <c r="U40">
        <v>274.5</v>
      </c>
      <c r="V40">
        <v>20.155000000000001</v>
      </c>
      <c r="W40">
        <v>147.515625</v>
      </c>
      <c r="X40">
        <v>0</v>
      </c>
      <c r="Y40">
        <v>0</v>
      </c>
      <c r="Z40">
        <v>0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8.8740000000000006</v>
      </c>
      <c r="AG40">
        <v>38.981999999999999</v>
      </c>
      <c r="AH40">
        <v>0</v>
      </c>
      <c r="AI40">
        <v>31.824999999999999</v>
      </c>
      <c r="AJ40">
        <v>0</v>
      </c>
      <c r="AK40">
        <v>50.633099999999999</v>
      </c>
      <c r="AL40">
        <v>69.72</v>
      </c>
      <c r="AM40">
        <v>15.996</v>
      </c>
      <c r="AN40">
        <v>0.68867999999999996</v>
      </c>
      <c r="AO40">
        <v>28.518000000000001</v>
      </c>
      <c r="AP40">
        <v>11.529</v>
      </c>
      <c r="AQ40">
        <v>0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76.310000000000016</v>
      </c>
      <c r="BA40">
        <f t="shared" si="1"/>
        <v>2479.182468</v>
      </c>
      <c r="BD40">
        <v>24.08</v>
      </c>
      <c r="BE40">
        <v>7.63</v>
      </c>
      <c r="BF40">
        <v>0</v>
      </c>
      <c r="BG40">
        <v>4.04</v>
      </c>
      <c r="BH40">
        <v>5.81</v>
      </c>
      <c r="BI40">
        <v>4.78</v>
      </c>
      <c r="BJ40">
        <v>1.56</v>
      </c>
      <c r="BK40">
        <v>4.09</v>
      </c>
      <c r="BL40">
        <v>0.96</v>
      </c>
      <c r="BM40">
        <v>0</v>
      </c>
      <c r="BN40">
        <v>0.53</v>
      </c>
      <c r="BO40">
        <v>15.77</v>
      </c>
      <c r="BP40">
        <v>0</v>
      </c>
      <c r="BQ40">
        <v>4.45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76.310000000000016</v>
      </c>
    </row>
    <row r="41" spans="1:75">
      <c r="A41" t="s">
        <v>83</v>
      </c>
      <c r="B41">
        <v>0</v>
      </c>
      <c r="C41">
        <v>32.024999999999999</v>
      </c>
      <c r="D41">
        <v>9.4499999999999993</v>
      </c>
      <c r="E41">
        <v>0</v>
      </c>
      <c r="F41">
        <v>0</v>
      </c>
      <c r="G41">
        <v>53.213999999999999</v>
      </c>
      <c r="H41">
        <v>0</v>
      </c>
      <c r="I41">
        <v>83.296000000000006</v>
      </c>
      <c r="J41">
        <v>4.3840000000000003</v>
      </c>
      <c r="K41">
        <v>107.765697</v>
      </c>
      <c r="L41">
        <v>653.15250000000003</v>
      </c>
      <c r="M41">
        <v>92</v>
      </c>
      <c r="N41">
        <v>118.125</v>
      </c>
      <c r="O41">
        <v>123.66562500000001</v>
      </c>
      <c r="P41">
        <v>122.25</v>
      </c>
      <c r="Q41">
        <v>21.823619999999998</v>
      </c>
      <c r="R41">
        <v>32.451000000000001</v>
      </c>
      <c r="S41">
        <v>26.390910000000002</v>
      </c>
      <c r="T41">
        <v>0</v>
      </c>
      <c r="U41">
        <v>274.5</v>
      </c>
      <c r="V41">
        <v>20.155000000000001</v>
      </c>
      <c r="W41">
        <v>147.515625</v>
      </c>
      <c r="X41">
        <v>0</v>
      </c>
      <c r="Y41">
        <v>0</v>
      </c>
      <c r="Z41">
        <v>0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32.973100000000002</v>
      </c>
      <c r="AF41">
        <v>8.8740000000000006</v>
      </c>
      <c r="AG41">
        <v>38.981999999999999</v>
      </c>
      <c r="AH41">
        <v>0</v>
      </c>
      <c r="AI41">
        <v>31.824999999999999</v>
      </c>
      <c r="AJ41">
        <v>0</v>
      </c>
      <c r="AK41">
        <v>50.633099999999999</v>
      </c>
      <c r="AL41">
        <v>69.72</v>
      </c>
      <c r="AM41">
        <v>15.996</v>
      </c>
      <c r="AN41">
        <v>0.68867999999999996</v>
      </c>
      <c r="AO41">
        <v>28.518000000000001</v>
      </c>
      <c r="AP41">
        <v>11.529</v>
      </c>
      <c r="AQ41">
        <v>0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76.310000000000016</v>
      </c>
      <c r="BA41">
        <f t="shared" si="1"/>
        <v>2479.182468</v>
      </c>
      <c r="BD41">
        <v>24.08</v>
      </c>
      <c r="BE41">
        <v>7.63</v>
      </c>
      <c r="BF41">
        <v>0</v>
      </c>
      <c r="BG41">
        <v>4.04</v>
      </c>
      <c r="BH41">
        <v>5.81</v>
      </c>
      <c r="BI41">
        <v>4.78</v>
      </c>
      <c r="BJ41">
        <v>1.56</v>
      </c>
      <c r="BK41">
        <v>4.09</v>
      </c>
      <c r="BL41">
        <v>0.96</v>
      </c>
      <c r="BM41">
        <v>0</v>
      </c>
      <c r="BN41">
        <v>0.53</v>
      </c>
      <c r="BO41">
        <v>15.77</v>
      </c>
      <c r="BP41">
        <v>0</v>
      </c>
      <c r="BQ41">
        <v>4.45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76.310000000000016</v>
      </c>
    </row>
    <row r="42" spans="1:75">
      <c r="A42" t="s">
        <v>84</v>
      </c>
      <c r="B42">
        <v>0</v>
      </c>
      <c r="C42">
        <v>32.024999999999999</v>
      </c>
      <c r="D42">
        <v>9.4499999999999993</v>
      </c>
      <c r="E42">
        <v>0</v>
      </c>
      <c r="F42">
        <v>0</v>
      </c>
      <c r="G42">
        <v>53.213999999999999</v>
      </c>
      <c r="H42">
        <v>0</v>
      </c>
      <c r="I42">
        <v>83.296000000000006</v>
      </c>
      <c r="J42">
        <v>4.3840000000000003</v>
      </c>
      <c r="K42">
        <v>107.765697</v>
      </c>
      <c r="L42">
        <v>653.15250000000003</v>
      </c>
      <c r="M42">
        <v>92</v>
      </c>
      <c r="N42">
        <v>118.125</v>
      </c>
      <c r="O42">
        <v>123.66562500000001</v>
      </c>
      <c r="P42">
        <v>122.25</v>
      </c>
      <c r="Q42">
        <v>21.823619999999998</v>
      </c>
      <c r="R42">
        <v>32.451000000000001</v>
      </c>
      <c r="S42">
        <v>26.390910000000002</v>
      </c>
      <c r="T42">
        <v>0</v>
      </c>
      <c r="U42">
        <v>274.5</v>
      </c>
      <c r="V42">
        <v>20.155000000000001</v>
      </c>
      <c r="W42">
        <v>147.515625</v>
      </c>
      <c r="X42">
        <v>0</v>
      </c>
      <c r="Y42">
        <v>0</v>
      </c>
      <c r="Z42">
        <v>0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32.973100000000002</v>
      </c>
      <c r="AF42">
        <v>8.8740000000000006</v>
      </c>
      <c r="AG42">
        <v>38.981999999999999</v>
      </c>
      <c r="AH42">
        <v>0</v>
      </c>
      <c r="AI42">
        <v>31.824999999999999</v>
      </c>
      <c r="AJ42">
        <v>0</v>
      </c>
      <c r="AK42">
        <v>50.633099999999999</v>
      </c>
      <c r="AL42">
        <v>69.72</v>
      </c>
      <c r="AM42">
        <v>15.996</v>
      </c>
      <c r="AN42">
        <v>0.68867999999999996</v>
      </c>
      <c r="AO42">
        <v>28.518000000000001</v>
      </c>
      <c r="AP42">
        <v>11.529</v>
      </c>
      <c r="AQ42">
        <v>0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76.39</v>
      </c>
      <c r="BA42">
        <f t="shared" si="1"/>
        <v>2479.2624679999999</v>
      </c>
      <c r="BD42">
        <v>24.08</v>
      </c>
      <c r="BE42">
        <v>7.63</v>
      </c>
      <c r="BF42">
        <v>0</v>
      </c>
      <c r="BG42">
        <v>4.04</v>
      </c>
      <c r="BH42">
        <v>5.81</v>
      </c>
      <c r="BI42">
        <v>4.78</v>
      </c>
      <c r="BJ42">
        <v>1.56</v>
      </c>
      <c r="BK42">
        <v>4.16</v>
      </c>
      <c r="BL42">
        <v>0.97</v>
      </c>
      <c r="BM42">
        <v>0</v>
      </c>
      <c r="BN42">
        <v>0.53</v>
      </c>
      <c r="BO42">
        <v>15.77</v>
      </c>
      <c r="BP42">
        <v>0</v>
      </c>
      <c r="BQ42">
        <v>4.45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76.39</v>
      </c>
    </row>
    <row r="43" spans="1:75">
      <c r="A43" t="s">
        <v>85</v>
      </c>
      <c r="B43">
        <v>0</v>
      </c>
      <c r="C43">
        <v>32.024999999999999</v>
      </c>
      <c r="D43">
        <v>9.4499999999999993</v>
      </c>
      <c r="E43">
        <v>0</v>
      </c>
      <c r="F43">
        <v>0</v>
      </c>
      <c r="G43">
        <v>53.213999999999999</v>
      </c>
      <c r="H43">
        <v>0</v>
      </c>
      <c r="I43">
        <v>83.296000000000006</v>
      </c>
      <c r="J43">
        <v>4.3840000000000003</v>
      </c>
      <c r="K43">
        <v>107.765697</v>
      </c>
      <c r="L43">
        <v>653.15250000000003</v>
      </c>
      <c r="M43">
        <v>92</v>
      </c>
      <c r="N43">
        <v>118.125</v>
      </c>
      <c r="O43">
        <v>123.66562500000001</v>
      </c>
      <c r="P43">
        <v>122.25</v>
      </c>
      <c r="Q43">
        <v>21.823619999999998</v>
      </c>
      <c r="R43">
        <v>32.451000000000001</v>
      </c>
      <c r="S43">
        <v>26.390910000000002</v>
      </c>
      <c r="T43">
        <v>0</v>
      </c>
      <c r="U43">
        <v>274.5</v>
      </c>
      <c r="V43">
        <v>20.155000000000001</v>
      </c>
      <c r="W43">
        <v>147.515625</v>
      </c>
      <c r="X43">
        <v>0</v>
      </c>
      <c r="Y43">
        <v>0</v>
      </c>
      <c r="Z43">
        <v>0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32.973100000000002</v>
      </c>
      <c r="AF43">
        <v>6.4089999999999998</v>
      </c>
      <c r="AG43">
        <v>38.981999999999999</v>
      </c>
      <c r="AH43">
        <v>0</v>
      </c>
      <c r="AI43">
        <v>31.824999999999999</v>
      </c>
      <c r="AJ43">
        <v>0</v>
      </c>
      <c r="AK43">
        <v>50.633099999999999</v>
      </c>
      <c r="AL43">
        <v>69.72</v>
      </c>
      <c r="AM43">
        <v>15.996</v>
      </c>
      <c r="AN43">
        <v>0.68867999999999996</v>
      </c>
      <c r="AO43">
        <v>28.518000000000001</v>
      </c>
      <c r="AP43">
        <v>11.529</v>
      </c>
      <c r="AQ43">
        <v>0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75.97</v>
      </c>
      <c r="BA43">
        <f t="shared" si="1"/>
        <v>2476.3774680000001</v>
      </c>
      <c r="BD43">
        <v>24.08</v>
      </c>
      <c r="BE43">
        <v>7.63</v>
      </c>
      <c r="BF43">
        <v>0</v>
      </c>
      <c r="BG43">
        <v>4.04</v>
      </c>
      <c r="BH43">
        <v>5.81</v>
      </c>
      <c r="BI43">
        <v>4.78</v>
      </c>
      <c r="BJ43">
        <v>1.56</v>
      </c>
      <c r="BK43">
        <v>4.16</v>
      </c>
      <c r="BL43">
        <v>0.97</v>
      </c>
      <c r="BM43">
        <v>0</v>
      </c>
      <c r="BN43">
        <v>0.53</v>
      </c>
      <c r="BO43">
        <v>15.35</v>
      </c>
      <c r="BP43">
        <v>0</v>
      </c>
      <c r="BQ43">
        <v>4.45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75.97</v>
      </c>
    </row>
    <row r="44" spans="1:75">
      <c r="A44" t="s">
        <v>86</v>
      </c>
      <c r="B44">
        <v>0</v>
      </c>
      <c r="C44">
        <v>32.024999999999999</v>
      </c>
      <c r="D44">
        <v>9.4499999999999993</v>
      </c>
      <c r="E44">
        <v>0</v>
      </c>
      <c r="F44">
        <v>0</v>
      </c>
      <c r="G44">
        <v>53.213999999999999</v>
      </c>
      <c r="H44">
        <v>0</v>
      </c>
      <c r="I44">
        <v>83.296000000000006</v>
      </c>
      <c r="J44">
        <v>4.3840000000000003</v>
      </c>
      <c r="K44">
        <v>107.765697</v>
      </c>
      <c r="L44">
        <v>653.15250000000003</v>
      </c>
      <c r="M44">
        <v>92</v>
      </c>
      <c r="N44">
        <v>118.125</v>
      </c>
      <c r="O44">
        <v>123.66562500000001</v>
      </c>
      <c r="P44">
        <v>122.25</v>
      </c>
      <c r="Q44">
        <v>21.823619999999998</v>
      </c>
      <c r="R44">
        <v>32.451000000000001</v>
      </c>
      <c r="S44">
        <v>26.390910000000002</v>
      </c>
      <c r="T44">
        <v>0</v>
      </c>
      <c r="U44">
        <v>274.5</v>
      </c>
      <c r="V44">
        <v>20.155000000000001</v>
      </c>
      <c r="W44">
        <v>147.515625</v>
      </c>
      <c r="X44">
        <v>0</v>
      </c>
      <c r="Y44">
        <v>0</v>
      </c>
      <c r="Z44">
        <v>0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32.973100000000002</v>
      </c>
      <c r="AF44">
        <v>6.4089999999999998</v>
      </c>
      <c r="AG44">
        <v>38.981999999999999</v>
      </c>
      <c r="AH44">
        <v>0</v>
      </c>
      <c r="AI44">
        <v>31.824999999999999</v>
      </c>
      <c r="AJ44">
        <v>0</v>
      </c>
      <c r="AK44">
        <v>50.633099999999999</v>
      </c>
      <c r="AL44">
        <v>69.72</v>
      </c>
      <c r="AM44">
        <v>15.996</v>
      </c>
      <c r="AN44">
        <v>0.68867999999999996</v>
      </c>
      <c r="AO44">
        <v>28.518000000000001</v>
      </c>
      <c r="AP44">
        <v>11.529</v>
      </c>
      <c r="AQ44">
        <v>0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76.12</v>
      </c>
      <c r="BA44">
        <f t="shared" si="1"/>
        <v>2476.5274680000002</v>
      </c>
      <c r="BD44">
        <v>24.08</v>
      </c>
      <c r="BE44">
        <v>7.63</v>
      </c>
      <c r="BF44">
        <v>0</v>
      </c>
      <c r="BG44">
        <v>4.04</v>
      </c>
      <c r="BH44">
        <v>5.81</v>
      </c>
      <c r="BI44">
        <v>4.78</v>
      </c>
      <c r="BJ44">
        <v>1.56</v>
      </c>
      <c r="BK44">
        <v>4.2699999999999996</v>
      </c>
      <c r="BL44">
        <v>1.01</v>
      </c>
      <c r="BM44">
        <v>0</v>
      </c>
      <c r="BN44">
        <v>0.53</v>
      </c>
      <c r="BO44">
        <v>15.35</v>
      </c>
      <c r="BP44">
        <v>0</v>
      </c>
      <c r="BQ44">
        <v>4.45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76.12</v>
      </c>
    </row>
    <row r="45" spans="1:75">
      <c r="A45" t="s">
        <v>87</v>
      </c>
      <c r="B45">
        <v>0</v>
      </c>
      <c r="C45">
        <v>32.024999999999999</v>
      </c>
      <c r="D45">
        <v>9.4499999999999993</v>
      </c>
      <c r="E45">
        <v>0</v>
      </c>
      <c r="F45">
        <v>0</v>
      </c>
      <c r="G45">
        <v>53.213999999999999</v>
      </c>
      <c r="H45">
        <v>0</v>
      </c>
      <c r="I45">
        <v>83.296000000000006</v>
      </c>
      <c r="J45">
        <v>4.3840000000000003</v>
      </c>
      <c r="K45">
        <v>107.765697</v>
      </c>
      <c r="L45">
        <v>653.15250000000003</v>
      </c>
      <c r="M45">
        <v>92</v>
      </c>
      <c r="N45">
        <v>118.125</v>
      </c>
      <c r="O45">
        <v>123.66562500000001</v>
      </c>
      <c r="P45">
        <v>122.25</v>
      </c>
      <c r="Q45">
        <v>21.823619999999998</v>
      </c>
      <c r="R45">
        <v>32.451000000000001</v>
      </c>
      <c r="S45">
        <v>26.390910000000002</v>
      </c>
      <c r="T45">
        <v>0</v>
      </c>
      <c r="U45">
        <v>274.5</v>
      </c>
      <c r="V45">
        <v>20.155000000000001</v>
      </c>
      <c r="W45">
        <v>147.515625</v>
      </c>
      <c r="X45">
        <v>0</v>
      </c>
      <c r="Y45">
        <v>0</v>
      </c>
      <c r="Z45">
        <v>0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0</v>
      </c>
      <c r="AF45">
        <v>6.4089999999999998</v>
      </c>
      <c r="AG45">
        <v>38.981999999999999</v>
      </c>
      <c r="AH45">
        <v>0</v>
      </c>
      <c r="AI45">
        <v>31.824999999999999</v>
      </c>
      <c r="AJ45">
        <v>0</v>
      </c>
      <c r="AK45">
        <v>50.633099999999999</v>
      </c>
      <c r="AL45">
        <v>69.72</v>
      </c>
      <c r="AM45">
        <v>15.996</v>
      </c>
      <c r="AN45">
        <v>0.68867999999999996</v>
      </c>
      <c r="AO45">
        <v>28.518000000000001</v>
      </c>
      <c r="AP45">
        <v>11.529</v>
      </c>
      <c r="AQ45">
        <v>0</v>
      </c>
      <c r="AR45">
        <v>31.897383000000001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76.540000000000006</v>
      </c>
      <c r="BA45">
        <f t="shared" si="1"/>
        <v>2443.9743680000001</v>
      </c>
      <c r="BD45">
        <v>24.08</v>
      </c>
      <c r="BE45">
        <v>7.63</v>
      </c>
      <c r="BF45">
        <v>0</v>
      </c>
      <c r="BG45">
        <v>4.04</v>
      </c>
      <c r="BH45">
        <v>5.81</v>
      </c>
      <c r="BI45">
        <v>4.78</v>
      </c>
      <c r="BJ45">
        <v>1.56</v>
      </c>
      <c r="BK45">
        <v>4.2699999999999996</v>
      </c>
      <c r="BL45">
        <v>1.01</v>
      </c>
      <c r="BM45">
        <v>0</v>
      </c>
      <c r="BN45">
        <v>0.53</v>
      </c>
      <c r="BO45">
        <v>15.77</v>
      </c>
      <c r="BP45">
        <v>0</v>
      </c>
      <c r="BQ45">
        <v>4.45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76.540000000000006</v>
      </c>
    </row>
    <row r="46" spans="1:75">
      <c r="A46" t="s">
        <v>88</v>
      </c>
      <c r="B46">
        <v>0</v>
      </c>
      <c r="C46">
        <v>32.024999999999999</v>
      </c>
      <c r="D46">
        <v>9.4499999999999993</v>
      </c>
      <c r="E46">
        <v>0</v>
      </c>
      <c r="F46">
        <v>0</v>
      </c>
      <c r="G46">
        <v>53.213999999999999</v>
      </c>
      <c r="H46">
        <v>0</v>
      </c>
      <c r="I46">
        <v>83.296000000000006</v>
      </c>
      <c r="J46">
        <v>4.3840000000000003</v>
      </c>
      <c r="K46">
        <v>107.765697</v>
      </c>
      <c r="L46">
        <v>653.15250000000003</v>
      </c>
      <c r="M46">
        <v>92</v>
      </c>
      <c r="N46">
        <v>118.125</v>
      </c>
      <c r="O46">
        <v>123.66562500000001</v>
      </c>
      <c r="P46">
        <v>122.25</v>
      </c>
      <c r="Q46">
        <v>21.823619999999998</v>
      </c>
      <c r="R46">
        <v>32.451000000000001</v>
      </c>
      <c r="S46">
        <v>26.390910000000002</v>
      </c>
      <c r="T46">
        <v>0</v>
      </c>
      <c r="U46">
        <v>274.5</v>
      </c>
      <c r="V46">
        <v>20.155000000000001</v>
      </c>
      <c r="W46">
        <v>147.515625</v>
      </c>
      <c r="X46">
        <v>0</v>
      </c>
      <c r="Y46">
        <v>0</v>
      </c>
      <c r="Z46">
        <v>0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0</v>
      </c>
      <c r="AF46">
        <v>6.4089999999999998</v>
      </c>
      <c r="AG46">
        <v>38.981999999999999</v>
      </c>
      <c r="AH46">
        <v>0</v>
      </c>
      <c r="AI46">
        <v>31.824999999999999</v>
      </c>
      <c r="AJ46">
        <v>0</v>
      </c>
      <c r="AK46">
        <v>50.633099999999999</v>
      </c>
      <c r="AL46">
        <v>69.72</v>
      </c>
      <c r="AM46">
        <v>15.996</v>
      </c>
      <c r="AN46">
        <v>0.68867999999999996</v>
      </c>
      <c r="AO46">
        <v>28.518000000000001</v>
      </c>
      <c r="AP46">
        <v>11.529</v>
      </c>
      <c r="AQ46">
        <v>0</v>
      </c>
      <c r="AR46">
        <v>31.897383000000001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76.540000000000006</v>
      </c>
      <c r="BA46">
        <f t="shared" si="1"/>
        <v>2443.9743680000001</v>
      </c>
      <c r="BD46">
        <v>24.08</v>
      </c>
      <c r="BE46">
        <v>7.63</v>
      </c>
      <c r="BF46">
        <v>0</v>
      </c>
      <c r="BG46">
        <v>4.04</v>
      </c>
      <c r="BH46">
        <v>5.81</v>
      </c>
      <c r="BI46">
        <v>4.78</v>
      </c>
      <c r="BJ46">
        <v>1.56</v>
      </c>
      <c r="BK46">
        <v>4.2699999999999996</v>
      </c>
      <c r="BL46">
        <v>1.01</v>
      </c>
      <c r="BM46">
        <v>0</v>
      </c>
      <c r="BN46">
        <v>0.53</v>
      </c>
      <c r="BO46">
        <v>15.77</v>
      </c>
      <c r="BP46">
        <v>0</v>
      </c>
      <c r="BQ46">
        <v>4.45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76.540000000000006</v>
      </c>
    </row>
    <row r="47" spans="1:75">
      <c r="A47" t="s">
        <v>89</v>
      </c>
      <c r="B47">
        <v>0</v>
      </c>
      <c r="C47">
        <v>32.024999999999999</v>
      </c>
      <c r="D47">
        <v>9.4499999999999993</v>
      </c>
      <c r="E47">
        <v>0</v>
      </c>
      <c r="F47">
        <v>0</v>
      </c>
      <c r="G47">
        <v>53.213999999999999</v>
      </c>
      <c r="H47">
        <v>0</v>
      </c>
      <c r="I47">
        <v>83.296000000000006</v>
      </c>
      <c r="J47">
        <v>4.3840000000000003</v>
      </c>
      <c r="K47">
        <v>107.765697</v>
      </c>
      <c r="L47">
        <v>653.15250000000003</v>
      </c>
      <c r="M47">
        <v>92</v>
      </c>
      <c r="N47">
        <v>118.125</v>
      </c>
      <c r="O47">
        <v>123.66562500000001</v>
      </c>
      <c r="P47">
        <v>122.25</v>
      </c>
      <c r="Q47">
        <v>21.823619999999998</v>
      </c>
      <c r="R47">
        <v>32.451000000000001</v>
      </c>
      <c r="S47">
        <v>26.390910000000002</v>
      </c>
      <c r="T47">
        <v>0</v>
      </c>
      <c r="U47">
        <v>274.5</v>
      </c>
      <c r="V47">
        <v>20.155000000000001</v>
      </c>
      <c r="W47">
        <v>147.515625</v>
      </c>
      <c r="X47">
        <v>0</v>
      </c>
      <c r="Y47">
        <v>0</v>
      </c>
      <c r="Z47">
        <v>0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0</v>
      </c>
      <c r="AF47">
        <v>6.4089999999999998</v>
      </c>
      <c r="AG47">
        <v>38.981999999999999</v>
      </c>
      <c r="AH47">
        <v>0</v>
      </c>
      <c r="AI47">
        <v>31.824999999999999</v>
      </c>
      <c r="AJ47">
        <v>0</v>
      </c>
      <c r="AK47">
        <v>50.633099999999999</v>
      </c>
      <c r="AL47">
        <v>52.29</v>
      </c>
      <c r="AM47">
        <v>15.996</v>
      </c>
      <c r="AN47">
        <v>0.68867999999999996</v>
      </c>
      <c r="AO47">
        <v>28.518000000000001</v>
      </c>
      <c r="AP47">
        <v>11.529</v>
      </c>
      <c r="AQ47">
        <v>0</v>
      </c>
      <c r="AR47">
        <v>31.897383000000001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76.540000000000006</v>
      </c>
      <c r="BA47">
        <f t="shared" si="1"/>
        <v>2426.5443680000003</v>
      </c>
      <c r="BD47">
        <v>24.08</v>
      </c>
      <c r="BE47">
        <v>7.63</v>
      </c>
      <c r="BF47">
        <v>0</v>
      </c>
      <c r="BG47">
        <v>4.04</v>
      </c>
      <c r="BH47">
        <v>5.81</v>
      </c>
      <c r="BI47">
        <v>4.78</v>
      </c>
      <c r="BJ47">
        <v>1.56</v>
      </c>
      <c r="BK47">
        <v>4.2699999999999996</v>
      </c>
      <c r="BL47">
        <v>1.01</v>
      </c>
      <c r="BM47">
        <v>0</v>
      </c>
      <c r="BN47">
        <v>0.53</v>
      </c>
      <c r="BO47">
        <v>15.77</v>
      </c>
      <c r="BP47">
        <v>0</v>
      </c>
      <c r="BQ47">
        <v>4.45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76.540000000000006</v>
      </c>
    </row>
    <row r="48" spans="1:75">
      <c r="A48" t="s">
        <v>90</v>
      </c>
      <c r="B48">
        <v>0</v>
      </c>
      <c r="C48">
        <v>32.024999999999999</v>
      </c>
      <c r="D48">
        <v>9.4499999999999993</v>
      </c>
      <c r="E48">
        <v>0</v>
      </c>
      <c r="F48">
        <v>0</v>
      </c>
      <c r="G48">
        <v>53.213999999999999</v>
      </c>
      <c r="H48">
        <v>0</v>
      </c>
      <c r="I48">
        <v>83.296000000000006</v>
      </c>
      <c r="J48">
        <v>4.3840000000000003</v>
      </c>
      <c r="K48">
        <v>107.765697</v>
      </c>
      <c r="L48">
        <v>653.15250000000003</v>
      </c>
      <c r="M48">
        <v>92</v>
      </c>
      <c r="N48">
        <v>118.125</v>
      </c>
      <c r="O48">
        <v>123.66562500000001</v>
      </c>
      <c r="P48">
        <v>122.25</v>
      </c>
      <c r="Q48">
        <v>21.823619999999998</v>
      </c>
      <c r="R48">
        <v>32.451000000000001</v>
      </c>
      <c r="S48">
        <v>26.390910000000002</v>
      </c>
      <c r="T48">
        <v>0</v>
      </c>
      <c r="U48">
        <v>274.5</v>
      </c>
      <c r="V48">
        <v>20.155000000000001</v>
      </c>
      <c r="W48">
        <v>147.515625</v>
      </c>
      <c r="X48">
        <v>0</v>
      </c>
      <c r="Y48">
        <v>0</v>
      </c>
      <c r="Z48">
        <v>0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0</v>
      </c>
      <c r="AF48">
        <v>6.4089999999999998</v>
      </c>
      <c r="AG48">
        <v>38.981999999999999</v>
      </c>
      <c r="AH48">
        <v>0</v>
      </c>
      <c r="AI48">
        <v>31.824999999999999</v>
      </c>
      <c r="AJ48">
        <v>0</v>
      </c>
      <c r="AK48">
        <v>50.633099999999999</v>
      </c>
      <c r="AL48">
        <v>52.29</v>
      </c>
      <c r="AM48">
        <v>15.996</v>
      </c>
      <c r="AN48">
        <v>0.68867999999999996</v>
      </c>
      <c r="AO48">
        <v>28.518000000000001</v>
      </c>
      <c r="AP48">
        <v>11.529</v>
      </c>
      <c r="AQ48">
        <v>0</v>
      </c>
      <c r="AR48">
        <v>31.897383000000001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76.540000000000006</v>
      </c>
      <c r="BA48">
        <f t="shared" si="1"/>
        <v>2426.5443680000003</v>
      </c>
      <c r="BD48">
        <v>24.08</v>
      </c>
      <c r="BE48">
        <v>7.63</v>
      </c>
      <c r="BF48">
        <v>0</v>
      </c>
      <c r="BG48">
        <v>4.04</v>
      </c>
      <c r="BH48">
        <v>5.81</v>
      </c>
      <c r="BI48">
        <v>4.78</v>
      </c>
      <c r="BJ48">
        <v>1.56</v>
      </c>
      <c r="BK48">
        <v>4.2699999999999996</v>
      </c>
      <c r="BL48">
        <v>1.01</v>
      </c>
      <c r="BM48">
        <v>0</v>
      </c>
      <c r="BN48">
        <v>0.53</v>
      </c>
      <c r="BO48">
        <v>15.77</v>
      </c>
      <c r="BP48">
        <v>0</v>
      </c>
      <c r="BQ48">
        <v>4.45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76.540000000000006</v>
      </c>
    </row>
    <row r="49" spans="1:75">
      <c r="A49" t="s">
        <v>91</v>
      </c>
      <c r="B49">
        <v>0</v>
      </c>
      <c r="C49">
        <v>32.024999999999999</v>
      </c>
      <c r="D49">
        <v>9.4499999999999993</v>
      </c>
      <c r="E49">
        <v>0</v>
      </c>
      <c r="F49">
        <v>0</v>
      </c>
      <c r="G49">
        <v>53.213999999999999</v>
      </c>
      <c r="H49">
        <v>0</v>
      </c>
      <c r="I49">
        <v>83.296000000000006</v>
      </c>
      <c r="J49">
        <v>4.3840000000000003</v>
      </c>
      <c r="K49">
        <v>107.765697</v>
      </c>
      <c r="L49">
        <v>653.15250000000003</v>
      </c>
      <c r="M49">
        <v>92</v>
      </c>
      <c r="N49">
        <v>118.125</v>
      </c>
      <c r="O49">
        <v>123.66562500000001</v>
      </c>
      <c r="P49">
        <v>122.25</v>
      </c>
      <c r="Q49">
        <v>21.823619999999998</v>
      </c>
      <c r="R49">
        <v>32.451000000000001</v>
      </c>
      <c r="S49">
        <v>26.390910000000002</v>
      </c>
      <c r="T49">
        <v>0</v>
      </c>
      <c r="U49">
        <v>281.25</v>
      </c>
      <c r="V49">
        <v>20.155000000000001</v>
      </c>
      <c r="W49">
        <v>147.515625</v>
      </c>
      <c r="X49">
        <v>0</v>
      </c>
      <c r="Y49">
        <v>0</v>
      </c>
      <c r="Z49">
        <v>0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0</v>
      </c>
      <c r="AF49">
        <v>6.4089999999999998</v>
      </c>
      <c r="AG49">
        <v>38.981999999999999</v>
      </c>
      <c r="AH49">
        <v>0</v>
      </c>
      <c r="AI49">
        <v>31.824999999999999</v>
      </c>
      <c r="AJ49">
        <v>0</v>
      </c>
      <c r="AK49">
        <v>50.633099999999999</v>
      </c>
      <c r="AL49">
        <v>52.29</v>
      </c>
      <c r="AM49">
        <v>15.996</v>
      </c>
      <c r="AN49">
        <v>0.68867999999999996</v>
      </c>
      <c r="AO49">
        <v>28.518000000000001</v>
      </c>
      <c r="AP49">
        <v>11.529</v>
      </c>
      <c r="AQ49">
        <v>0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76.540000000000006</v>
      </c>
      <c r="BA49">
        <f t="shared" si="1"/>
        <v>2433.2943680000003</v>
      </c>
      <c r="BD49">
        <v>24.08</v>
      </c>
      <c r="BE49">
        <v>7.63</v>
      </c>
      <c r="BF49">
        <v>0</v>
      </c>
      <c r="BG49">
        <v>4.04</v>
      </c>
      <c r="BH49">
        <v>5.81</v>
      </c>
      <c r="BI49">
        <v>4.78</v>
      </c>
      <c r="BJ49">
        <v>1.56</v>
      </c>
      <c r="BK49">
        <v>4.2699999999999996</v>
      </c>
      <c r="BL49">
        <v>1.01</v>
      </c>
      <c r="BM49">
        <v>0</v>
      </c>
      <c r="BN49">
        <v>0.53</v>
      </c>
      <c r="BO49">
        <v>15.77</v>
      </c>
      <c r="BP49">
        <v>0</v>
      </c>
      <c r="BQ49">
        <v>4.45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76.540000000000006</v>
      </c>
    </row>
    <row r="50" spans="1:75">
      <c r="A50" t="s">
        <v>92</v>
      </c>
      <c r="B50">
        <v>0</v>
      </c>
      <c r="C50">
        <v>32.024999999999999</v>
      </c>
      <c r="D50">
        <v>9.4499999999999993</v>
      </c>
      <c r="E50">
        <v>0</v>
      </c>
      <c r="F50">
        <v>0</v>
      </c>
      <c r="G50">
        <v>53.213999999999999</v>
      </c>
      <c r="H50">
        <v>0</v>
      </c>
      <c r="I50">
        <v>83.296000000000006</v>
      </c>
      <c r="J50">
        <v>4.3840000000000003</v>
      </c>
      <c r="K50">
        <v>107.765697</v>
      </c>
      <c r="L50">
        <v>653.15250000000003</v>
      </c>
      <c r="M50">
        <v>92</v>
      </c>
      <c r="N50">
        <v>118.125</v>
      </c>
      <c r="O50">
        <v>123.66562500000001</v>
      </c>
      <c r="P50">
        <v>122.25</v>
      </c>
      <c r="Q50">
        <v>21.823619999999998</v>
      </c>
      <c r="R50">
        <v>32.451000000000001</v>
      </c>
      <c r="S50">
        <v>26.390910000000002</v>
      </c>
      <c r="T50">
        <v>0</v>
      </c>
      <c r="U50">
        <v>281.25</v>
      </c>
      <c r="V50">
        <v>20.155000000000001</v>
      </c>
      <c r="W50">
        <v>147.515625</v>
      </c>
      <c r="X50">
        <v>0</v>
      </c>
      <c r="Y50">
        <v>0</v>
      </c>
      <c r="Z50">
        <v>0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0</v>
      </c>
      <c r="AF50">
        <v>6.4089999999999998</v>
      </c>
      <c r="AG50">
        <v>38.981999999999999</v>
      </c>
      <c r="AH50">
        <v>0</v>
      </c>
      <c r="AI50">
        <v>31.824999999999999</v>
      </c>
      <c r="AJ50">
        <v>0</v>
      </c>
      <c r="AK50">
        <v>50.633099999999999</v>
      </c>
      <c r="AL50">
        <v>52.29</v>
      </c>
      <c r="AM50">
        <v>15.996</v>
      </c>
      <c r="AN50">
        <v>0.68867999999999996</v>
      </c>
      <c r="AO50">
        <v>28.518000000000001</v>
      </c>
      <c r="AP50">
        <v>11.529</v>
      </c>
      <c r="AQ50">
        <v>0</v>
      </c>
      <c r="AR50">
        <v>31.897383000000001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76.540000000000006</v>
      </c>
      <c r="BA50">
        <f t="shared" si="1"/>
        <v>2433.2943680000003</v>
      </c>
      <c r="BD50">
        <v>24.08</v>
      </c>
      <c r="BE50">
        <v>7.63</v>
      </c>
      <c r="BF50">
        <v>0</v>
      </c>
      <c r="BG50">
        <v>4.04</v>
      </c>
      <c r="BH50">
        <v>5.81</v>
      </c>
      <c r="BI50">
        <v>4.78</v>
      </c>
      <c r="BJ50">
        <v>1.56</v>
      </c>
      <c r="BK50">
        <v>4.2699999999999996</v>
      </c>
      <c r="BL50">
        <v>1.01</v>
      </c>
      <c r="BM50">
        <v>0</v>
      </c>
      <c r="BN50">
        <v>0.53</v>
      </c>
      <c r="BO50">
        <v>15.77</v>
      </c>
      <c r="BP50">
        <v>0</v>
      </c>
      <c r="BQ50">
        <v>4.45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76.540000000000006</v>
      </c>
    </row>
    <row r="51" spans="1:75">
      <c r="A51" t="s">
        <v>93</v>
      </c>
      <c r="B51">
        <v>0</v>
      </c>
      <c r="C51">
        <v>32.024999999999999</v>
      </c>
      <c r="D51">
        <v>9.4499999999999993</v>
      </c>
      <c r="E51">
        <v>0</v>
      </c>
      <c r="F51">
        <v>0</v>
      </c>
      <c r="G51">
        <v>53.213999999999999</v>
      </c>
      <c r="H51">
        <v>0</v>
      </c>
      <c r="I51">
        <v>83.296000000000006</v>
      </c>
      <c r="J51">
        <v>4.3840000000000003</v>
      </c>
      <c r="K51">
        <v>107.765697</v>
      </c>
      <c r="L51">
        <v>653.15250000000003</v>
      </c>
      <c r="M51">
        <v>92</v>
      </c>
      <c r="N51">
        <v>118.125</v>
      </c>
      <c r="O51">
        <v>123.66562500000001</v>
      </c>
      <c r="P51">
        <v>122.25</v>
      </c>
      <c r="Q51">
        <v>21.823619999999998</v>
      </c>
      <c r="R51">
        <v>32.451000000000001</v>
      </c>
      <c r="S51">
        <v>26.390910000000002</v>
      </c>
      <c r="T51">
        <v>0</v>
      </c>
      <c r="U51">
        <v>281.25</v>
      </c>
      <c r="V51">
        <v>20.155000000000001</v>
      </c>
      <c r="W51">
        <v>147.515625</v>
      </c>
      <c r="X51">
        <v>0</v>
      </c>
      <c r="Y51">
        <v>0</v>
      </c>
      <c r="Z51">
        <v>0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0</v>
      </c>
      <c r="AF51">
        <v>6.4089999999999998</v>
      </c>
      <c r="AG51">
        <v>38.981999999999999</v>
      </c>
      <c r="AH51">
        <v>0</v>
      </c>
      <c r="AI51">
        <v>31.824999999999999</v>
      </c>
      <c r="AJ51">
        <v>0</v>
      </c>
      <c r="AK51">
        <v>50.633099999999999</v>
      </c>
      <c r="AL51">
        <v>72.043999999999997</v>
      </c>
      <c r="AM51">
        <v>15.996</v>
      </c>
      <c r="AN51">
        <v>0.68867999999999996</v>
      </c>
      <c r="AO51">
        <v>28.518000000000001</v>
      </c>
      <c r="AP51">
        <v>11.529</v>
      </c>
      <c r="AQ51">
        <v>0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76.540000000000006</v>
      </c>
      <c r="BA51">
        <f t="shared" si="1"/>
        <v>2453.0483680000002</v>
      </c>
      <c r="BD51">
        <v>24.08</v>
      </c>
      <c r="BE51">
        <v>7.63</v>
      </c>
      <c r="BF51">
        <v>0</v>
      </c>
      <c r="BG51">
        <v>4.04</v>
      </c>
      <c r="BH51">
        <v>5.81</v>
      </c>
      <c r="BI51">
        <v>4.78</v>
      </c>
      <c r="BJ51">
        <v>1.56</v>
      </c>
      <c r="BK51">
        <v>4.2699999999999996</v>
      </c>
      <c r="BL51">
        <v>1.01</v>
      </c>
      <c r="BM51">
        <v>0</v>
      </c>
      <c r="BN51">
        <v>0.53</v>
      </c>
      <c r="BO51">
        <v>15.77</v>
      </c>
      <c r="BP51">
        <v>0</v>
      </c>
      <c r="BQ51">
        <v>4.45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76.540000000000006</v>
      </c>
    </row>
    <row r="52" spans="1:75">
      <c r="A52" t="s">
        <v>94</v>
      </c>
      <c r="B52">
        <v>0</v>
      </c>
      <c r="C52">
        <v>32.024999999999999</v>
      </c>
      <c r="D52">
        <v>9.4499999999999993</v>
      </c>
      <c r="E52">
        <v>0</v>
      </c>
      <c r="F52">
        <v>0</v>
      </c>
      <c r="G52">
        <v>53.213999999999999</v>
      </c>
      <c r="H52">
        <v>0</v>
      </c>
      <c r="I52">
        <v>83.296000000000006</v>
      </c>
      <c r="J52">
        <v>4.3840000000000003</v>
      </c>
      <c r="K52">
        <v>107.765697</v>
      </c>
      <c r="L52">
        <v>653.15250000000003</v>
      </c>
      <c r="M52">
        <v>92</v>
      </c>
      <c r="N52">
        <v>118.125</v>
      </c>
      <c r="O52">
        <v>123.66562500000001</v>
      </c>
      <c r="P52">
        <v>122.25</v>
      </c>
      <c r="Q52">
        <v>21.823619999999998</v>
      </c>
      <c r="R52">
        <v>32.451000000000001</v>
      </c>
      <c r="S52">
        <v>26.390910000000002</v>
      </c>
      <c r="T52">
        <v>0</v>
      </c>
      <c r="U52">
        <v>281.25</v>
      </c>
      <c r="V52">
        <v>20.155000000000001</v>
      </c>
      <c r="W52">
        <v>147.515625</v>
      </c>
      <c r="X52">
        <v>0</v>
      </c>
      <c r="Y52">
        <v>0</v>
      </c>
      <c r="Z52">
        <v>0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0</v>
      </c>
      <c r="AF52">
        <v>6.4089999999999998</v>
      </c>
      <c r="AG52">
        <v>38.981999999999999</v>
      </c>
      <c r="AH52">
        <v>0</v>
      </c>
      <c r="AI52">
        <v>31.824999999999999</v>
      </c>
      <c r="AJ52">
        <v>0</v>
      </c>
      <c r="AK52">
        <v>50.633099999999999</v>
      </c>
      <c r="AL52">
        <v>83.664000000000001</v>
      </c>
      <c r="AM52">
        <v>15.996</v>
      </c>
      <c r="AN52">
        <v>0.68867999999999996</v>
      </c>
      <c r="AO52">
        <v>28.518000000000001</v>
      </c>
      <c r="AP52">
        <v>11.529</v>
      </c>
      <c r="AQ52">
        <v>0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76.540000000000006</v>
      </c>
      <c r="BA52">
        <f t="shared" si="1"/>
        <v>2464.6683680000006</v>
      </c>
      <c r="BD52">
        <v>24.08</v>
      </c>
      <c r="BE52">
        <v>7.63</v>
      </c>
      <c r="BF52">
        <v>0</v>
      </c>
      <c r="BG52">
        <v>4.04</v>
      </c>
      <c r="BH52">
        <v>5.81</v>
      </c>
      <c r="BI52">
        <v>4.78</v>
      </c>
      <c r="BJ52">
        <v>1.56</v>
      </c>
      <c r="BK52">
        <v>4.2699999999999996</v>
      </c>
      <c r="BL52">
        <v>1.01</v>
      </c>
      <c r="BM52">
        <v>0</v>
      </c>
      <c r="BN52">
        <v>0.53</v>
      </c>
      <c r="BO52">
        <v>15.77</v>
      </c>
      <c r="BP52">
        <v>0</v>
      </c>
      <c r="BQ52">
        <v>4.45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76.540000000000006</v>
      </c>
    </row>
    <row r="53" spans="1:75">
      <c r="A53" t="s">
        <v>95</v>
      </c>
      <c r="B53">
        <v>0</v>
      </c>
      <c r="C53">
        <v>32.024999999999999</v>
      </c>
      <c r="D53">
        <v>9.4499999999999993</v>
      </c>
      <c r="E53">
        <v>0</v>
      </c>
      <c r="F53">
        <v>0</v>
      </c>
      <c r="G53">
        <v>53.213999999999999</v>
      </c>
      <c r="H53">
        <v>0</v>
      </c>
      <c r="I53">
        <v>83.296000000000006</v>
      </c>
      <c r="J53">
        <v>4.3840000000000003</v>
      </c>
      <c r="K53">
        <v>107.765697</v>
      </c>
      <c r="L53">
        <v>653.15250000000003</v>
      </c>
      <c r="M53">
        <v>84</v>
      </c>
      <c r="N53">
        <v>118.125</v>
      </c>
      <c r="O53">
        <v>123.66562500000001</v>
      </c>
      <c r="P53">
        <v>122.25</v>
      </c>
      <c r="Q53">
        <v>21.823619999999998</v>
      </c>
      <c r="R53">
        <v>32.451000000000001</v>
      </c>
      <c r="S53">
        <v>26.390910000000002</v>
      </c>
      <c r="T53">
        <v>0</v>
      </c>
      <c r="U53">
        <v>298.125</v>
      </c>
      <c r="V53">
        <v>20.155000000000001</v>
      </c>
      <c r="W53">
        <v>147.515625</v>
      </c>
      <c r="X53">
        <v>0</v>
      </c>
      <c r="Y53">
        <v>0</v>
      </c>
      <c r="Z53">
        <v>0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0</v>
      </c>
      <c r="AF53">
        <v>6.4089999999999998</v>
      </c>
      <c r="AG53">
        <v>38.981999999999999</v>
      </c>
      <c r="AH53">
        <v>0</v>
      </c>
      <c r="AI53">
        <v>31.824999999999999</v>
      </c>
      <c r="AJ53">
        <v>0</v>
      </c>
      <c r="AK53">
        <v>50.633099999999999</v>
      </c>
      <c r="AL53">
        <v>83.664000000000001</v>
      </c>
      <c r="AM53">
        <v>15.996</v>
      </c>
      <c r="AN53">
        <v>0.68867999999999996</v>
      </c>
      <c r="AO53">
        <v>28.518000000000001</v>
      </c>
      <c r="AP53">
        <v>11.529</v>
      </c>
      <c r="AQ53">
        <v>0</v>
      </c>
      <c r="AR53">
        <v>31.897383000000001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76.540000000000006</v>
      </c>
      <c r="BA53">
        <f t="shared" si="1"/>
        <v>2473.5433680000006</v>
      </c>
      <c r="BD53">
        <v>24.08</v>
      </c>
      <c r="BE53">
        <v>7.63</v>
      </c>
      <c r="BF53">
        <v>0</v>
      </c>
      <c r="BG53">
        <v>4.04</v>
      </c>
      <c r="BH53">
        <v>5.81</v>
      </c>
      <c r="BI53">
        <v>4.78</v>
      </c>
      <c r="BJ53">
        <v>1.56</v>
      </c>
      <c r="BK53">
        <v>4.2699999999999996</v>
      </c>
      <c r="BL53">
        <v>1.01</v>
      </c>
      <c r="BM53">
        <v>0</v>
      </c>
      <c r="BN53">
        <v>0.53</v>
      </c>
      <c r="BO53">
        <v>15.77</v>
      </c>
      <c r="BP53">
        <v>0</v>
      </c>
      <c r="BQ53">
        <v>4.45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76.540000000000006</v>
      </c>
    </row>
    <row r="54" spans="1:75">
      <c r="A54" t="s">
        <v>96</v>
      </c>
      <c r="B54">
        <v>0</v>
      </c>
      <c r="C54">
        <v>32.024999999999999</v>
      </c>
      <c r="D54">
        <v>9.4499999999999993</v>
      </c>
      <c r="E54">
        <v>0</v>
      </c>
      <c r="F54">
        <v>0</v>
      </c>
      <c r="G54">
        <v>53.213999999999999</v>
      </c>
      <c r="H54">
        <v>0</v>
      </c>
      <c r="I54">
        <v>83.296000000000006</v>
      </c>
      <c r="J54">
        <v>4.3840000000000003</v>
      </c>
      <c r="K54">
        <v>107.765697</v>
      </c>
      <c r="L54">
        <v>653.15250000000003</v>
      </c>
      <c r="M54">
        <v>84</v>
      </c>
      <c r="N54">
        <v>118.125</v>
      </c>
      <c r="O54">
        <v>123.66562500000001</v>
      </c>
      <c r="P54">
        <v>122.25</v>
      </c>
      <c r="Q54">
        <v>21.823619999999998</v>
      </c>
      <c r="R54">
        <v>32.451000000000001</v>
      </c>
      <c r="S54">
        <v>26.390910000000002</v>
      </c>
      <c r="T54">
        <v>0</v>
      </c>
      <c r="U54">
        <v>303.75</v>
      </c>
      <c r="V54">
        <v>20.155000000000001</v>
      </c>
      <c r="W54">
        <v>147.515625</v>
      </c>
      <c r="X54">
        <v>0</v>
      </c>
      <c r="Y54">
        <v>0</v>
      </c>
      <c r="Z54">
        <v>0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0</v>
      </c>
      <c r="AF54">
        <v>6.4089999999999998</v>
      </c>
      <c r="AG54">
        <v>38.981999999999999</v>
      </c>
      <c r="AH54">
        <v>0</v>
      </c>
      <c r="AI54">
        <v>31.824999999999999</v>
      </c>
      <c r="AJ54">
        <v>0</v>
      </c>
      <c r="AK54">
        <v>50.633099999999999</v>
      </c>
      <c r="AL54">
        <v>83.664000000000001</v>
      </c>
      <c r="AM54">
        <v>15.996</v>
      </c>
      <c r="AN54">
        <v>0.68867999999999996</v>
      </c>
      <c r="AO54">
        <v>28.518000000000001</v>
      </c>
      <c r="AP54">
        <v>11.529</v>
      </c>
      <c r="AQ54">
        <v>0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76.38000000000001</v>
      </c>
      <c r="BA54">
        <f t="shared" si="1"/>
        <v>2479.0083680000007</v>
      </c>
      <c r="BD54">
        <v>24.08</v>
      </c>
      <c r="BE54">
        <v>7.63</v>
      </c>
      <c r="BF54">
        <v>0</v>
      </c>
      <c r="BG54">
        <v>4.04</v>
      </c>
      <c r="BH54">
        <v>5.81</v>
      </c>
      <c r="BI54">
        <v>4.78</v>
      </c>
      <c r="BJ54">
        <v>1.56</v>
      </c>
      <c r="BK54">
        <v>4.1500000000000004</v>
      </c>
      <c r="BL54">
        <v>0.97</v>
      </c>
      <c r="BM54">
        <v>0</v>
      </c>
      <c r="BN54">
        <v>0.53</v>
      </c>
      <c r="BO54">
        <v>15.77</v>
      </c>
      <c r="BP54">
        <v>0</v>
      </c>
      <c r="BQ54">
        <v>4.45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76.38000000000001</v>
      </c>
    </row>
    <row r="55" spans="1:75">
      <c r="A55" t="s">
        <v>97</v>
      </c>
      <c r="B55">
        <v>0</v>
      </c>
      <c r="C55">
        <v>32.024999999999999</v>
      </c>
      <c r="D55">
        <v>9.4499999999999993</v>
      </c>
      <c r="E55">
        <v>0</v>
      </c>
      <c r="F55">
        <v>0</v>
      </c>
      <c r="G55">
        <v>53.213999999999999</v>
      </c>
      <c r="H55">
        <v>0</v>
      </c>
      <c r="I55">
        <v>83.296000000000006</v>
      </c>
      <c r="J55">
        <v>4.3840000000000003</v>
      </c>
      <c r="K55">
        <v>107.765697</v>
      </c>
      <c r="L55">
        <v>653.15250000000003</v>
      </c>
      <c r="M55">
        <v>84</v>
      </c>
      <c r="N55">
        <v>118.125</v>
      </c>
      <c r="O55">
        <v>123.66562500000001</v>
      </c>
      <c r="P55">
        <v>122.25</v>
      </c>
      <c r="Q55">
        <v>21.823619999999998</v>
      </c>
      <c r="R55">
        <v>32.451000000000001</v>
      </c>
      <c r="S55">
        <v>26.390910000000002</v>
      </c>
      <c r="T55">
        <v>0</v>
      </c>
      <c r="U55">
        <v>281.25</v>
      </c>
      <c r="V55">
        <v>20.155000000000001</v>
      </c>
      <c r="W55">
        <v>147.515625</v>
      </c>
      <c r="X55">
        <v>0</v>
      </c>
      <c r="Y55">
        <v>0</v>
      </c>
      <c r="Z55">
        <v>0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0</v>
      </c>
      <c r="AF55">
        <v>8.8740000000000006</v>
      </c>
      <c r="AG55">
        <v>38.981999999999999</v>
      </c>
      <c r="AH55">
        <v>0</v>
      </c>
      <c r="AI55">
        <v>31.824999999999999</v>
      </c>
      <c r="AJ55">
        <v>0</v>
      </c>
      <c r="AK55">
        <v>50.633099999999999</v>
      </c>
      <c r="AL55">
        <v>83.664000000000001</v>
      </c>
      <c r="AM55">
        <v>15.996</v>
      </c>
      <c r="AN55">
        <v>0.68867999999999996</v>
      </c>
      <c r="AO55">
        <v>28.518000000000001</v>
      </c>
      <c r="AP55">
        <v>11.529</v>
      </c>
      <c r="AQ55">
        <v>0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76.38000000000001</v>
      </c>
      <c r="BA55">
        <f t="shared" si="1"/>
        <v>2458.9733680000004</v>
      </c>
      <c r="BD55">
        <v>24.08</v>
      </c>
      <c r="BE55">
        <v>7.63</v>
      </c>
      <c r="BF55">
        <v>0</v>
      </c>
      <c r="BG55">
        <v>4.04</v>
      </c>
      <c r="BH55">
        <v>5.81</v>
      </c>
      <c r="BI55">
        <v>4.78</v>
      </c>
      <c r="BJ55">
        <v>1.56</v>
      </c>
      <c r="BK55">
        <v>4.1500000000000004</v>
      </c>
      <c r="BL55">
        <v>0.97</v>
      </c>
      <c r="BM55">
        <v>0</v>
      </c>
      <c r="BN55">
        <v>0.53</v>
      </c>
      <c r="BO55">
        <v>15.77</v>
      </c>
      <c r="BP55">
        <v>0</v>
      </c>
      <c r="BQ55">
        <v>4.45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76.38000000000001</v>
      </c>
    </row>
    <row r="56" spans="1:75">
      <c r="A56" t="s">
        <v>98</v>
      </c>
      <c r="B56">
        <v>0</v>
      </c>
      <c r="C56">
        <v>32.024999999999999</v>
      </c>
      <c r="D56">
        <v>9.4499999999999993</v>
      </c>
      <c r="E56">
        <v>0</v>
      </c>
      <c r="F56">
        <v>0</v>
      </c>
      <c r="G56">
        <v>53.213999999999999</v>
      </c>
      <c r="H56">
        <v>0</v>
      </c>
      <c r="I56">
        <v>83.296000000000006</v>
      </c>
      <c r="J56">
        <v>4.3840000000000003</v>
      </c>
      <c r="K56">
        <v>107.765697</v>
      </c>
      <c r="L56">
        <v>653.15250000000003</v>
      </c>
      <c r="M56">
        <v>84</v>
      </c>
      <c r="N56">
        <v>118.125</v>
      </c>
      <c r="O56">
        <v>123.66562500000001</v>
      </c>
      <c r="P56">
        <v>122.25</v>
      </c>
      <c r="Q56">
        <v>21.823619999999998</v>
      </c>
      <c r="R56">
        <v>32.451000000000001</v>
      </c>
      <c r="S56">
        <v>26.390910000000002</v>
      </c>
      <c r="T56">
        <v>0</v>
      </c>
      <c r="U56">
        <v>281.25</v>
      </c>
      <c r="V56">
        <v>20.155000000000001</v>
      </c>
      <c r="W56">
        <v>147.515625</v>
      </c>
      <c r="X56">
        <v>0</v>
      </c>
      <c r="Y56">
        <v>0</v>
      </c>
      <c r="Z56">
        <v>0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0</v>
      </c>
      <c r="AF56">
        <v>8.8740000000000006</v>
      </c>
      <c r="AG56">
        <v>38.981999999999999</v>
      </c>
      <c r="AH56">
        <v>0</v>
      </c>
      <c r="AI56">
        <v>31.824999999999999</v>
      </c>
      <c r="AJ56">
        <v>0</v>
      </c>
      <c r="AK56">
        <v>50.633099999999999</v>
      </c>
      <c r="AL56">
        <v>83.664000000000001</v>
      </c>
      <c r="AM56">
        <v>15.996</v>
      </c>
      <c r="AN56">
        <v>0.68867999999999996</v>
      </c>
      <c r="AO56">
        <v>28.518000000000001</v>
      </c>
      <c r="AP56">
        <v>11.529</v>
      </c>
      <c r="AQ56">
        <v>0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76.38000000000001</v>
      </c>
      <c r="BA56">
        <f t="shared" si="1"/>
        <v>2458.9733680000004</v>
      </c>
      <c r="BD56">
        <v>24.08</v>
      </c>
      <c r="BE56">
        <v>7.63</v>
      </c>
      <c r="BF56">
        <v>0</v>
      </c>
      <c r="BG56">
        <v>4.04</v>
      </c>
      <c r="BH56">
        <v>5.81</v>
      </c>
      <c r="BI56">
        <v>4.78</v>
      </c>
      <c r="BJ56">
        <v>1.56</v>
      </c>
      <c r="BK56">
        <v>4.1500000000000004</v>
      </c>
      <c r="BL56">
        <v>0.97</v>
      </c>
      <c r="BM56">
        <v>0</v>
      </c>
      <c r="BN56">
        <v>0.53</v>
      </c>
      <c r="BO56">
        <v>15.77</v>
      </c>
      <c r="BP56">
        <v>0</v>
      </c>
      <c r="BQ56">
        <v>4.45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76.38000000000001</v>
      </c>
    </row>
    <row r="57" spans="1:75">
      <c r="A57" t="s">
        <v>99</v>
      </c>
      <c r="B57">
        <v>0</v>
      </c>
      <c r="C57">
        <v>32.024999999999999</v>
      </c>
      <c r="D57">
        <v>9.4499999999999993</v>
      </c>
      <c r="E57">
        <v>0</v>
      </c>
      <c r="F57">
        <v>0</v>
      </c>
      <c r="G57">
        <v>53.213999999999999</v>
      </c>
      <c r="H57">
        <v>0</v>
      </c>
      <c r="I57">
        <v>83.296000000000006</v>
      </c>
      <c r="J57">
        <v>4.3840000000000003</v>
      </c>
      <c r="K57">
        <v>107.765697</v>
      </c>
      <c r="L57">
        <v>653.15250000000003</v>
      </c>
      <c r="M57">
        <v>84</v>
      </c>
      <c r="N57">
        <v>118.125</v>
      </c>
      <c r="O57">
        <v>123.66562500000001</v>
      </c>
      <c r="P57">
        <v>122.25</v>
      </c>
      <c r="Q57">
        <v>21.823619999999998</v>
      </c>
      <c r="R57">
        <v>32.451000000000001</v>
      </c>
      <c r="S57">
        <v>26.390910000000002</v>
      </c>
      <c r="T57">
        <v>0</v>
      </c>
      <c r="U57">
        <v>281.25</v>
      </c>
      <c r="V57">
        <v>20.155000000000001</v>
      </c>
      <c r="W57">
        <v>147.515625</v>
      </c>
      <c r="X57">
        <v>0</v>
      </c>
      <c r="Y57">
        <v>0</v>
      </c>
      <c r="Z57">
        <v>0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0</v>
      </c>
      <c r="AF57">
        <v>8.8740000000000006</v>
      </c>
      <c r="AG57">
        <v>38.981999999999999</v>
      </c>
      <c r="AH57">
        <v>0</v>
      </c>
      <c r="AI57">
        <v>31.824999999999999</v>
      </c>
      <c r="AJ57">
        <v>0</v>
      </c>
      <c r="AK57">
        <v>50.633099999999999</v>
      </c>
      <c r="AL57">
        <v>83.664000000000001</v>
      </c>
      <c r="AM57">
        <v>15.996</v>
      </c>
      <c r="AN57">
        <v>0.68867999999999996</v>
      </c>
      <c r="AO57">
        <v>28.518000000000001</v>
      </c>
      <c r="AP57">
        <v>11.529</v>
      </c>
      <c r="AQ57">
        <v>0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76.38000000000001</v>
      </c>
      <c r="BA57">
        <f t="shared" si="1"/>
        <v>2458.9733680000004</v>
      </c>
      <c r="BD57">
        <v>24.08</v>
      </c>
      <c r="BE57">
        <v>7.63</v>
      </c>
      <c r="BF57">
        <v>0</v>
      </c>
      <c r="BG57">
        <v>4.04</v>
      </c>
      <c r="BH57">
        <v>5.81</v>
      </c>
      <c r="BI57">
        <v>4.78</v>
      </c>
      <c r="BJ57">
        <v>1.56</v>
      </c>
      <c r="BK57">
        <v>4.1500000000000004</v>
      </c>
      <c r="BL57">
        <v>0.97</v>
      </c>
      <c r="BM57">
        <v>0</v>
      </c>
      <c r="BN57">
        <v>0.53</v>
      </c>
      <c r="BO57">
        <v>15.77</v>
      </c>
      <c r="BP57">
        <v>0</v>
      </c>
      <c r="BQ57">
        <v>4.45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76.38000000000001</v>
      </c>
    </row>
    <row r="58" spans="1:75">
      <c r="A58" t="s">
        <v>100</v>
      </c>
      <c r="B58">
        <v>0</v>
      </c>
      <c r="C58">
        <v>32.024999999999999</v>
      </c>
      <c r="D58">
        <v>9.4499999999999993</v>
      </c>
      <c r="E58">
        <v>0</v>
      </c>
      <c r="F58">
        <v>0</v>
      </c>
      <c r="G58">
        <v>53.213999999999999</v>
      </c>
      <c r="H58">
        <v>0</v>
      </c>
      <c r="I58">
        <v>83.296000000000006</v>
      </c>
      <c r="J58">
        <v>4.3840000000000003</v>
      </c>
      <c r="K58">
        <v>107.765697</v>
      </c>
      <c r="L58">
        <v>653.15250000000003</v>
      </c>
      <c r="M58">
        <v>84</v>
      </c>
      <c r="N58">
        <v>118.125</v>
      </c>
      <c r="O58">
        <v>123.66562500000001</v>
      </c>
      <c r="P58">
        <v>122.25</v>
      </c>
      <c r="Q58">
        <v>21.823619999999998</v>
      </c>
      <c r="R58">
        <v>32.451000000000001</v>
      </c>
      <c r="S58">
        <v>26.390910000000002</v>
      </c>
      <c r="T58">
        <v>0</v>
      </c>
      <c r="U58">
        <v>281.25</v>
      </c>
      <c r="V58">
        <v>20.155000000000001</v>
      </c>
      <c r="W58">
        <v>147.515625</v>
      </c>
      <c r="X58">
        <v>0</v>
      </c>
      <c r="Y58">
        <v>0</v>
      </c>
      <c r="Z58">
        <v>0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0</v>
      </c>
      <c r="AF58">
        <v>8.8740000000000006</v>
      </c>
      <c r="AG58">
        <v>38.981999999999999</v>
      </c>
      <c r="AH58">
        <v>0</v>
      </c>
      <c r="AI58">
        <v>31.824999999999999</v>
      </c>
      <c r="AJ58">
        <v>0</v>
      </c>
      <c r="AK58">
        <v>50.633099999999999</v>
      </c>
      <c r="AL58">
        <v>83.664000000000001</v>
      </c>
      <c r="AM58">
        <v>15.996</v>
      </c>
      <c r="AN58">
        <v>0.68867999999999996</v>
      </c>
      <c r="AO58">
        <v>28.518000000000001</v>
      </c>
      <c r="AP58">
        <v>11.529</v>
      </c>
      <c r="AQ58">
        <v>0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76.56</v>
      </c>
      <c r="BA58">
        <f t="shared" si="1"/>
        <v>2459.1533680000002</v>
      </c>
      <c r="BD58">
        <v>24.08</v>
      </c>
      <c r="BE58">
        <v>7.63</v>
      </c>
      <c r="BF58">
        <v>0</v>
      </c>
      <c r="BG58">
        <v>4.04</v>
      </c>
      <c r="BH58">
        <v>5.81</v>
      </c>
      <c r="BI58">
        <v>4.78</v>
      </c>
      <c r="BJ58">
        <v>1.56</v>
      </c>
      <c r="BK58">
        <v>4.1500000000000004</v>
      </c>
      <c r="BL58">
        <v>1.1499999999999999</v>
      </c>
      <c r="BM58">
        <v>0</v>
      </c>
      <c r="BN58">
        <v>0.53</v>
      </c>
      <c r="BO58">
        <v>15.77</v>
      </c>
      <c r="BP58">
        <v>0</v>
      </c>
      <c r="BQ58">
        <v>4.45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76.56</v>
      </c>
    </row>
    <row r="59" spans="1:75">
      <c r="A59" t="s">
        <v>101</v>
      </c>
      <c r="B59">
        <v>0</v>
      </c>
      <c r="C59">
        <v>32.024999999999999</v>
      </c>
      <c r="D59">
        <v>9.4499999999999993</v>
      </c>
      <c r="E59">
        <v>0</v>
      </c>
      <c r="F59">
        <v>0</v>
      </c>
      <c r="G59">
        <v>53.213999999999999</v>
      </c>
      <c r="H59">
        <v>0</v>
      </c>
      <c r="I59">
        <v>83.296000000000006</v>
      </c>
      <c r="J59">
        <v>4.3840000000000003</v>
      </c>
      <c r="K59">
        <v>107.765697</v>
      </c>
      <c r="L59">
        <v>653.15250000000003</v>
      </c>
      <c r="M59">
        <v>84</v>
      </c>
      <c r="N59">
        <v>118.125</v>
      </c>
      <c r="O59">
        <v>123.66562500000001</v>
      </c>
      <c r="P59">
        <v>122.25</v>
      </c>
      <c r="Q59">
        <v>21.823619999999998</v>
      </c>
      <c r="R59">
        <v>32.451000000000001</v>
      </c>
      <c r="S59">
        <v>26.390910000000002</v>
      </c>
      <c r="T59">
        <v>0</v>
      </c>
      <c r="U59">
        <v>281.25</v>
      </c>
      <c r="V59">
        <v>20.155000000000001</v>
      </c>
      <c r="W59">
        <v>147.515625</v>
      </c>
      <c r="X59">
        <v>0</v>
      </c>
      <c r="Y59">
        <v>0</v>
      </c>
      <c r="Z59">
        <v>0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0</v>
      </c>
      <c r="AF59">
        <v>8.8740000000000006</v>
      </c>
      <c r="AG59">
        <v>38.981999999999999</v>
      </c>
      <c r="AH59">
        <v>0</v>
      </c>
      <c r="AI59">
        <v>31.824999999999999</v>
      </c>
      <c r="AJ59">
        <v>0</v>
      </c>
      <c r="AK59">
        <v>50.633099999999999</v>
      </c>
      <c r="AL59">
        <v>83.664000000000001</v>
      </c>
      <c r="AM59">
        <v>15.996</v>
      </c>
      <c r="AN59">
        <v>0.68867999999999996</v>
      </c>
      <c r="AO59">
        <v>28.518000000000001</v>
      </c>
      <c r="AP59">
        <v>11.529</v>
      </c>
      <c r="AQ59">
        <v>0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76.900000000000006</v>
      </c>
      <c r="BA59">
        <f t="shared" si="1"/>
        <v>2459.4933680000004</v>
      </c>
      <c r="BD59">
        <v>24.08</v>
      </c>
      <c r="BE59">
        <v>7.63</v>
      </c>
      <c r="BF59">
        <v>0.14000000000000001</v>
      </c>
      <c r="BG59">
        <v>4.04</v>
      </c>
      <c r="BH59">
        <v>5.81</v>
      </c>
      <c r="BI59">
        <v>4.78</v>
      </c>
      <c r="BJ59">
        <v>1.56</v>
      </c>
      <c r="BK59">
        <v>4.17</v>
      </c>
      <c r="BL59">
        <v>1.33</v>
      </c>
      <c r="BM59">
        <v>0</v>
      </c>
      <c r="BN59">
        <v>0.53</v>
      </c>
      <c r="BO59">
        <v>15.77</v>
      </c>
      <c r="BP59">
        <v>0</v>
      </c>
      <c r="BQ59">
        <v>4.45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76.900000000000006</v>
      </c>
    </row>
    <row r="60" spans="1:75">
      <c r="A60" t="s">
        <v>102</v>
      </c>
      <c r="B60">
        <v>0</v>
      </c>
      <c r="C60">
        <v>32.024999999999999</v>
      </c>
      <c r="D60">
        <v>9.4499999999999993</v>
      </c>
      <c r="E60">
        <v>0</v>
      </c>
      <c r="F60">
        <v>0</v>
      </c>
      <c r="G60">
        <v>53.213999999999999</v>
      </c>
      <c r="H60">
        <v>0</v>
      </c>
      <c r="I60">
        <v>83.296000000000006</v>
      </c>
      <c r="J60">
        <v>4.3840000000000003</v>
      </c>
      <c r="K60">
        <v>107.765697</v>
      </c>
      <c r="L60">
        <v>653.15250000000003</v>
      </c>
      <c r="M60">
        <v>84</v>
      </c>
      <c r="N60">
        <v>118.125</v>
      </c>
      <c r="O60">
        <v>123.66562500000001</v>
      </c>
      <c r="P60">
        <v>122.25</v>
      </c>
      <c r="Q60">
        <v>21.823619999999998</v>
      </c>
      <c r="R60">
        <v>32.451000000000001</v>
      </c>
      <c r="S60">
        <v>26.390910000000002</v>
      </c>
      <c r="T60">
        <v>0</v>
      </c>
      <c r="U60">
        <v>281.25</v>
      </c>
      <c r="V60">
        <v>20.155000000000001</v>
      </c>
      <c r="W60">
        <v>147.515625</v>
      </c>
      <c r="X60">
        <v>0</v>
      </c>
      <c r="Y60">
        <v>0</v>
      </c>
      <c r="Z60">
        <v>0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0</v>
      </c>
      <c r="AF60">
        <v>8.8740000000000006</v>
      </c>
      <c r="AG60">
        <v>38.981999999999999</v>
      </c>
      <c r="AH60">
        <v>0</v>
      </c>
      <c r="AI60">
        <v>31.824999999999999</v>
      </c>
      <c r="AJ60">
        <v>0</v>
      </c>
      <c r="AK60">
        <v>50.633099999999999</v>
      </c>
      <c r="AL60">
        <v>83.664000000000001</v>
      </c>
      <c r="AM60">
        <v>15.996</v>
      </c>
      <c r="AN60">
        <v>0.68867999999999996</v>
      </c>
      <c r="AO60">
        <v>28.518000000000001</v>
      </c>
      <c r="AP60">
        <v>11.529</v>
      </c>
      <c r="AQ60">
        <v>0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77.070000000000007</v>
      </c>
      <c r="BA60">
        <f t="shared" si="1"/>
        <v>2459.6633680000004</v>
      </c>
      <c r="BD60">
        <v>24.08</v>
      </c>
      <c r="BE60">
        <v>7.63</v>
      </c>
      <c r="BF60">
        <v>0.14000000000000001</v>
      </c>
      <c r="BG60">
        <v>4.04</v>
      </c>
      <c r="BH60">
        <v>5.81</v>
      </c>
      <c r="BI60">
        <v>4.78</v>
      </c>
      <c r="BJ60">
        <v>1.56</v>
      </c>
      <c r="BK60">
        <v>4.17</v>
      </c>
      <c r="BL60">
        <v>1.5</v>
      </c>
      <c r="BM60">
        <v>0</v>
      </c>
      <c r="BN60">
        <v>0.53</v>
      </c>
      <c r="BO60">
        <v>15.77</v>
      </c>
      <c r="BP60">
        <v>0</v>
      </c>
      <c r="BQ60">
        <v>4.45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77.070000000000007</v>
      </c>
    </row>
    <row r="61" spans="1:75">
      <c r="A61" t="s">
        <v>103</v>
      </c>
      <c r="B61">
        <v>0</v>
      </c>
      <c r="C61">
        <v>32.024999999999999</v>
      </c>
      <c r="D61">
        <v>9.4499999999999993</v>
      </c>
      <c r="E61">
        <v>0</v>
      </c>
      <c r="F61">
        <v>0</v>
      </c>
      <c r="G61">
        <v>53.213999999999999</v>
      </c>
      <c r="H61">
        <v>0</v>
      </c>
      <c r="I61">
        <v>83.296000000000006</v>
      </c>
      <c r="J61">
        <v>4.3840000000000003</v>
      </c>
      <c r="K61">
        <v>107.765697</v>
      </c>
      <c r="L61">
        <v>653.15250000000003</v>
      </c>
      <c r="M61">
        <v>84</v>
      </c>
      <c r="N61">
        <v>118.125</v>
      </c>
      <c r="O61">
        <v>123.66562500000001</v>
      </c>
      <c r="P61">
        <v>122.25</v>
      </c>
      <c r="Q61">
        <v>21.823619999999998</v>
      </c>
      <c r="R61">
        <v>32.451000000000001</v>
      </c>
      <c r="S61">
        <v>26.390910000000002</v>
      </c>
      <c r="T61">
        <v>0</v>
      </c>
      <c r="U61">
        <v>298.125</v>
      </c>
      <c r="V61">
        <v>20.155000000000001</v>
      </c>
      <c r="W61">
        <v>147.515625</v>
      </c>
      <c r="X61">
        <v>0</v>
      </c>
      <c r="Y61">
        <v>0</v>
      </c>
      <c r="Z61">
        <v>0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0</v>
      </c>
      <c r="AF61">
        <v>8.8740000000000006</v>
      </c>
      <c r="AG61">
        <v>38.981999999999999</v>
      </c>
      <c r="AH61">
        <v>0</v>
      </c>
      <c r="AI61">
        <v>31.824999999999999</v>
      </c>
      <c r="AJ61">
        <v>0</v>
      </c>
      <c r="AK61">
        <v>50.633099999999999</v>
      </c>
      <c r="AL61">
        <v>83.664000000000001</v>
      </c>
      <c r="AM61">
        <v>15.996</v>
      </c>
      <c r="AN61">
        <v>0.68867999999999996</v>
      </c>
      <c r="AO61">
        <v>28.518000000000001</v>
      </c>
      <c r="AP61">
        <v>5.7645</v>
      </c>
      <c r="AQ61">
        <v>0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77.290000000000006</v>
      </c>
      <c r="BA61">
        <f t="shared" si="1"/>
        <v>2470.9938680000005</v>
      </c>
      <c r="BD61">
        <v>24.08</v>
      </c>
      <c r="BE61">
        <v>7.63</v>
      </c>
      <c r="BF61">
        <v>0.16</v>
      </c>
      <c r="BG61">
        <v>4.04</v>
      </c>
      <c r="BH61">
        <v>5.81</v>
      </c>
      <c r="BI61">
        <v>4.78</v>
      </c>
      <c r="BJ61">
        <v>1.56</v>
      </c>
      <c r="BK61">
        <v>4.18</v>
      </c>
      <c r="BL61">
        <v>1.69</v>
      </c>
      <c r="BM61">
        <v>0</v>
      </c>
      <c r="BN61">
        <v>0.53</v>
      </c>
      <c r="BO61">
        <v>15.77</v>
      </c>
      <c r="BP61">
        <v>0</v>
      </c>
      <c r="BQ61">
        <v>4.45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77.290000000000006</v>
      </c>
    </row>
    <row r="62" spans="1:75">
      <c r="A62" t="s">
        <v>104</v>
      </c>
      <c r="B62">
        <v>0</v>
      </c>
      <c r="C62">
        <v>32.024999999999999</v>
      </c>
      <c r="D62">
        <v>9.4499999999999993</v>
      </c>
      <c r="E62">
        <v>0</v>
      </c>
      <c r="F62">
        <v>0</v>
      </c>
      <c r="G62">
        <v>53.213999999999999</v>
      </c>
      <c r="H62">
        <v>0</v>
      </c>
      <c r="I62">
        <v>83.296000000000006</v>
      </c>
      <c r="J62">
        <v>4.3840000000000003</v>
      </c>
      <c r="K62">
        <v>107.765697</v>
      </c>
      <c r="L62">
        <v>653.15250000000003</v>
      </c>
      <c r="M62">
        <v>84</v>
      </c>
      <c r="N62">
        <v>118.125</v>
      </c>
      <c r="O62">
        <v>123.66562500000001</v>
      </c>
      <c r="P62">
        <v>122.25</v>
      </c>
      <c r="Q62">
        <v>21.823619999999998</v>
      </c>
      <c r="R62">
        <v>32.451000000000001</v>
      </c>
      <c r="S62">
        <v>26.390910000000002</v>
      </c>
      <c r="T62">
        <v>0</v>
      </c>
      <c r="U62">
        <v>303.75</v>
      </c>
      <c r="V62">
        <v>20.155000000000001</v>
      </c>
      <c r="W62">
        <v>147.515625</v>
      </c>
      <c r="X62">
        <v>0</v>
      </c>
      <c r="Y62">
        <v>0</v>
      </c>
      <c r="Z62">
        <v>0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0</v>
      </c>
      <c r="AF62">
        <v>8.8740000000000006</v>
      </c>
      <c r="AG62">
        <v>38.981999999999999</v>
      </c>
      <c r="AH62">
        <v>0</v>
      </c>
      <c r="AI62">
        <v>31.824999999999999</v>
      </c>
      <c r="AJ62">
        <v>0</v>
      </c>
      <c r="AK62">
        <v>50.633099999999999</v>
      </c>
      <c r="AL62">
        <v>83.664000000000001</v>
      </c>
      <c r="AM62">
        <v>15.996</v>
      </c>
      <c r="AN62">
        <v>0.68867999999999996</v>
      </c>
      <c r="AO62">
        <v>28.518000000000001</v>
      </c>
      <c r="AP62">
        <v>5.7645</v>
      </c>
      <c r="AQ62">
        <v>0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77.19</v>
      </c>
      <c r="BA62">
        <f t="shared" si="1"/>
        <v>2476.5188680000006</v>
      </c>
      <c r="BD62">
        <v>24.08</v>
      </c>
      <c r="BE62">
        <v>7.63</v>
      </c>
      <c r="BF62">
        <v>0.16</v>
      </c>
      <c r="BG62">
        <v>4.04</v>
      </c>
      <c r="BH62">
        <v>5.81</v>
      </c>
      <c r="BI62">
        <v>4.78</v>
      </c>
      <c r="BJ62">
        <v>1.56</v>
      </c>
      <c r="BK62">
        <v>4.12</v>
      </c>
      <c r="BL62">
        <v>1.65</v>
      </c>
      <c r="BM62">
        <v>0</v>
      </c>
      <c r="BN62">
        <v>0.53</v>
      </c>
      <c r="BO62">
        <v>15.77</v>
      </c>
      <c r="BP62">
        <v>0</v>
      </c>
      <c r="BQ62">
        <v>4.45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77.19</v>
      </c>
    </row>
    <row r="63" spans="1:75">
      <c r="A63" t="s">
        <v>105</v>
      </c>
      <c r="B63">
        <v>0</v>
      </c>
      <c r="C63">
        <v>32.024999999999999</v>
      </c>
      <c r="D63">
        <v>9.4499999999999993</v>
      </c>
      <c r="E63">
        <v>0</v>
      </c>
      <c r="F63">
        <v>0</v>
      </c>
      <c r="G63">
        <v>53.213999999999999</v>
      </c>
      <c r="H63">
        <v>0</v>
      </c>
      <c r="I63">
        <v>83.296000000000006</v>
      </c>
      <c r="J63">
        <v>4.3840000000000003</v>
      </c>
      <c r="K63">
        <v>107.765697</v>
      </c>
      <c r="L63">
        <v>653.15250000000003</v>
      </c>
      <c r="M63">
        <v>84</v>
      </c>
      <c r="N63">
        <v>118.125</v>
      </c>
      <c r="O63">
        <v>123.66562500000001</v>
      </c>
      <c r="P63">
        <v>122.25</v>
      </c>
      <c r="Q63">
        <v>21.823619999999998</v>
      </c>
      <c r="R63">
        <v>32.451000000000001</v>
      </c>
      <c r="S63">
        <v>26.390910000000002</v>
      </c>
      <c r="T63">
        <v>0</v>
      </c>
      <c r="U63">
        <v>320.625</v>
      </c>
      <c r="V63">
        <v>20.155000000000001</v>
      </c>
      <c r="W63">
        <v>147.515625</v>
      </c>
      <c r="X63">
        <v>0</v>
      </c>
      <c r="Y63">
        <v>0</v>
      </c>
      <c r="Z63">
        <v>6.5537999999999998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0</v>
      </c>
      <c r="AF63">
        <v>8.8740000000000006</v>
      </c>
      <c r="AG63">
        <v>38.981999999999999</v>
      </c>
      <c r="AH63">
        <v>0</v>
      </c>
      <c r="AI63">
        <v>31.824999999999999</v>
      </c>
      <c r="AJ63">
        <v>0</v>
      </c>
      <c r="AK63">
        <v>50.633099999999999</v>
      </c>
      <c r="AL63">
        <v>83.664000000000001</v>
      </c>
      <c r="AM63">
        <v>15.996</v>
      </c>
      <c r="AN63">
        <v>0.68867999999999996</v>
      </c>
      <c r="AO63">
        <v>28.518000000000001</v>
      </c>
      <c r="AP63">
        <v>5.7645</v>
      </c>
      <c r="AQ63">
        <v>0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77.570000000000007</v>
      </c>
      <c r="BA63">
        <f t="shared" si="1"/>
        <v>2500.3276680000008</v>
      </c>
      <c r="BD63">
        <v>24.08</v>
      </c>
      <c r="BE63">
        <v>7.63</v>
      </c>
      <c r="BF63">
        <v>0.2</v>
      </c>
      <c r="BG63">
        <v>4.04</v>
      </c>
      <c r="BH63">
        <v>5.81</v>
      </c>
      <c r="BI63">
        <v>4.78</v>
      </c>
      <c r="BJ63">
        <v>1.56</v>
      </c>
      <c r="BK63">
        <v>4.2699999999999996</v>
      </c>
      <c r="BL63">
        <v>1.84</v>
      </c>
      <c r="BM63">
        <v>0</v>
      </c>
      <c r="BN63">
        <v>0.53</v>
      </c>
      <c r="BO63">
        <v>15.77</v>
      </c>
      <c r="BP63">
        <v>0</v>
      </c>
      <c r="BQ63">
        <v>4.45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77.570000000000007</v>
      </c>
    </row>
    <row r="64" spans="1:75">
      <c r="A64" t="s">
        <v>106</v>
      </c>
      <c r="B64">
        <v>0</v>
      </c>
      <c r="C64">
        <v>32.024999999999999</v>
      </c>
      <c r="D64">
        <v>9.4499999999999993</v>
      </c>
      <c r="E64">
        <v>0</v>
      </c>
      <c r="F64">
        <v>0</v>
      </c>
      <c r="G64">
        <v>53.213999999999999</v>
      </c>
      <c r="H64">
        <v>0</v>
      </c>
      <c r="I64">
        <v>83.296000000000006</v>
      </c>
      <c r="J64">
        <v>4.3840000000000003</v>
      </c>
      <c r="K64">
        <v>107.765697</v>
      </c>
      <c r="L64">
        <v>653.15250000000003</v>
      </c>
      <c r="M64">
        <v>84</v>
      </c>
      <c r="N64">
        <v>118.125</v>
      </c>
      <c r="O64">
        <v>123.66562500000001</v>
      </c>
      <c r="P64">
        <v>122.25</v>
      </c>
      <c r="Q64">
        <v>21.823619999999998</v>
      </c>
      <c r="R64">
        <v>32.451000000000001</v>
      </c>
      <c r="S64">
        <v>26.390910000000002</v>
      </c>
      <c r="T64">
        <v>0</v>
      </c>
      <c r="U64">
        <v>326.25</v>
      </c>
      <c r="V64">
        <v>20.155000000000001</v>
      </c>
      <c r="W64">
        <v>147.515625</v>
      </c>
      <c r="X64">
        <v>0</v>
      </c>
      <c r="Y64">
        <v>0</v>
      </c>
      <c r="Z64">
        <v>6.5537999999999998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0</v>
      </c>
      <c r="AF64">
        <v>8.8740000000000006</v>
      </c>
      <c r="AG64">
        <v>38.981999999999999</v>
      </c>
      <c r="AH64">
        <v>25.568999999999999</v>
      </c>
      <c r="AI64">
        <v>31.824999999999999</v>
      </c>
      <c r="AJ64">
        <v>0</v>
      </c>
      <c r="AK64">
        <v>50.633099999999999</v>
      </c>
      <c r="AL64">
        <v>79.364599999999996</v>
      </c>
      <c r="AM64">
        <v>15.996</v>
      </c>
      <c r="AN64">
        <v>0.68867999999999996</v>
      </c>
      <c r="AO64">
        <v>28.518000000000001</v>
      </c>
      <c r="AP64">
        <v>5.7645</v>
      </c>
      <c r="AQ64">
        <v>0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77.59</v>
      </c>
      <c r="BA64">
        <f t="shared" si="1"/>
        <v>2527.2422680000004</v>
      </c>
      <c r="BD64">
        <v>24.08</v>
      </c>
      <c r="BE64">
        <v>7.63</v>
      </c>
      <c r="BF64">
        <v>0.22</v>
      </c>
      <c r="BG64">
        <v>4.04</v>
      </c>
      <c r="BH64">
        <v>5.81</v>
      </c>
      <c r="BI64">
        <v>4.78</v>
      </c>
      <c r="BJ64">
        <v>1.56</v>
      </c>
      <c r="BK64">
        <v>4.2699999999999996</v>
      </c>
      <c r="BL64">
        <v>1.84</v>
      </c>
      <c r="BM64">
        <v>0</v>
      </c>
      <c r="BN64">
        <v>0.53</v>
      </c>
      <c r="BO64">
        <v>15.77</v>
      </c>
      <c r="BP64">
        <v>0</v>
      </c>
      <c r="BQ64">
        <v>4.45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77.59</v>
      </c>
    </row>
    <row r="65" spans="1:75">
      <c r="A65" t="s">
        <v>107</v>
      </c>
      <c r="B65">
        <v>0</v>
      </c>
      <c r="C65">
        <v>32.024999999999999</v>
      </c>
      <c r="D65">
        <v>9.4499999999999993</v>
      </c>
      <c r="E65">
        <v>0</v>
      </c>
      <c r="F65">
        <v>0</v>
      </c>
      <c r="G65">
        <v>53.213999999999999</v>
      </c>
      <c r="H65">
        <v>0</v>
      </c>
      <c r="I65">
        <v>83.296000000000006</v>
      </c>
      <c r="J65">
        <v>4.3840000000000003</v>
      </c>
      <c r="K65">
        <v>107.765697</v>
      </c>
      <c r="L65">
        <v>653.15250000000003</v>
      </c>
      <c r="M65">
        <v>84</v>
      </c>
      <c r="N65">
        <v>118.125</v>
      </c>
      <c r="O65">
        <v>123.66562500000001</v>
      </c>
      <c r="P65">
        <v>122.25</v>
      </c>
      <c r="Q65">
        <v>21.823619999999998</v>
      </c>
      <c r="R65">
        <v>32.451000000000001</v>
      </c>
      <c r="S65">
        <v>26.390910000000002</v>
      </c>
      <c r="T65">
        <v>0</v>
      </c>
      <c r="U65">
        <v>331.875</v>
      </c>
      <c r="V65">
        <v>20.155000000000001</v>
      </c>
      <c r="W65">
        <v>147.515625</v>
      </c>
      <c r="X65">
        <v>0</v>
      </c>
      <c r="Y65">
        <v>0</v>
      </c>
      <c r="Z65">
        <v>6.5537999999999998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0</v>
      </c>
      <c r="AF65">
        <v>8.8740000000000006</v>
      </c>
      <c r="AG65">
        <v>38.981999999999999</v>
      </c>
      <c r="AH65">
        <v>50.948599999999999</v>
      </c>
      <c r="AI65">
        <v>31.824999999999999</v>
      </c>
      <c r="AJ65">
        <v>0</v>
      </c>
      <c r="AK65">
        <v>50.633099999999999</v>
      </c>
      <c r="AL65">
        <v>79.364599999999996</v>
      </c>
      <c r="AM65">
        <v>15.996</v>
      </c>
      <c r="AN65">
        <v>0.68867999999999996</v>
      </c>
      <c r="AO65">
        <v>28.518000000000001</v>
      </c>
      <c r="AP65">
        <v>11.529</v>
      </c>
      <c r="AQ65">
        <v>0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77.59</v>
      </c>
      <c r="BA65">
        <f t="shared" si="1"/>
        <v>2564.0113680000004</v>
      </c>
      <c r="BD65">
        <v>24.08</v>
      </c>
      <c r="BE65">
        <v>7.63</v>
      </c>
      <c r="BF65">
        <v>0.22</v>
      </c>
      <c r="BG65">
        <v>4.04</v>
      </c>
      <c r="BH65">
        <v>5.81</v>
      </c>
      <c r="BI65">
        <v>4.78</v>
      </c>
      <c r="BJ65">
        <v>1.56</v>
      </c>
      <c r="BK65">
        <v>4.2699999999999996</v>
      </c>
      <c r="BL65">
        <v>1.84</v>
      </c>
      <c r="BM65">
        <v>0</v>
      </c>
      <c r="BN65">
        <v>0.53</v>
      </c>
      <c r="BO65">
        <v>15.77</v>
      </c>
      <c r="BP65">
        <v>0</v>
      </c>
      <c r="BQ65">
        <v>4.45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77.59</v>
      </c>
    </row>
    <row r="66" spans="1:75">
      <c r="A66" t="s">
        <v>108</v>
      </c>
      <c r="B66">
        <v>0</v>
      </c>
      <c r="C66">
        <v>32.024999999999999</v>
      </c>
      <c r="D66">
        <v>9.4499999999999993</v>
      </c>
      <c r="E66">
        <v>0</v>
      </c>
      <c r="F66">
        <v>0</v>
      </c>
      <c r="G66">
        <v>53.213999999999999</v>
      </c>
      <c r="H66">
        <v>0</v>
      </c>
      <c r="I66">
        <v>83.296000000000006</v>
      </c>
      <c r="J66">
        <v>4.3840000000000003</v>
      </c>
      <c r="K66">
        <v>107.765697</v>
      </c>
      <c r="L66">
        <v>653.15250000000003</v>
      </c>
      <c r="M66">
        <v>84</v>
      </c>
      <c r="N66">
        <v>118.125</v>
      </c>
      <c r="O66">
        <v>123.66562500000001</v>
      </c>
      <c r="P66">
        <v>122.25</v>
      </c>
      <c r="Q66">
        <v>21.823619999999998</v>
      </c>
      <c r="R66">
        <v>32.451000000000001</v>
      </c>
      <c r="S66">
        <v>26.390910000000002</v>
      </c>
      <c r="T66">
        <v>0</v>
      </c>
      <c r="U66">
        <v>337.5</v>
      </c>
      <c r="V66">
        <v>20.155000000000001</v>
      </c>
      <c r="W66">
        <v>147.515625</v>
      </c>
      <c r="X66">
        <v>0</v>
      </c>
      <c r="Y66">
        <v>0</v>
      </c>
      <c r="Z66">
        <v>6.5537999999999998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0</v>
      </c>
      <c r="AF66">
        <v>8.8740000000000006</v>
      </c>
      <c r="AG66">
        <v>38.981999999999999</v>
      </c>
      <c r="AH66">
        <v>76.517600000000002</v>
      </c>
      <c r="AI66">
        <v>31.824999999999999</v>
      </c>
      <c r="AJ66">
        <v>0</v>
      </c>
      <c r="AK66">
        <v>50.633099999999999</v>
      </c>
      <c r="AL66">
        <v>79.364599999999996</v>
      </c>
      <c r="AM66">
        <v>15.996</v>
      </c>
      <c r="AN66">
        <v>0.68867999999999996</v>
      </c>
      <c r="AO66">
        <v>28.518000000000001</v>
      </c>
      <c r="AP66">
        <v>11.529</v>
      </c>
      <c r="AQ66">
        <v>0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77.650000000000006</v>
      </c>
      <c r="BA66">
        <f t="shared" si="1"/>
        <v>2595.2653680000003</v>
      </c>
      <c r="BD66">
        <v>24.08</v>
      </c>
      <c r="BE66">
        <v>7.63</v>
      </c>
      <c r="BF66">
        <v>0.28000000000000003</v>
      </c>
      <c r="BG66">
        <v>4.04</v>
      </c>
      <c r="BH66">
        <v>5.81</v>
      </c>
      <c r="BI66">
        <v>4.78</v>
      </c>
      <c r="BJ66">
        <v>1.56</v>
      </c>
      <c r="BK66">
        <v>4.2699999999999996</v>
      </c>
      <c r="BL66">
        <v>1.84</v>
      </c>
      <c r="BM66">
        <v>0</v>
      </c>
      <c r="BN66">
        <v>0.53</v>
      </c>
      <c r="BO66">
        <v>15.77</v>
      </c>
      <c r="BP66">
        <v>0</v>
      </c>
      <c r="BQ66">
        <v>4.45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77.650000000000006</v>
      </c>
    </row>
    <row r="67" spans="1:75">
      <c r="A67" t="s">
        <v>109</v>
      </c>
      <c r="B67">
        <v>0</v>
      </c>
      <c r="C67">
        <v>32.024999999999999</v>
      </c>
      <c r="D67">
        <v>9.4499999999999993</v>
      </c>
      <c r="E67">
        <v>0</v>
      </c>
      <c r="F67">
        <v>0</v>
      </c>
      <c r="G67">
        <v>53.213999999999999</v>
      </c>
      <c r="H67">
        <v>0</v>
      </c>
      <c r="I67">
        <v>83.296000000000006</v>
      </c>
      <c r="J67">
        <v>4.3840000000000003</v>
      </c>
      <c r="K67">
        <v>107.765697</v>
      </c>
      <c r="L67">
        <v>653.15250000000003</v>
      </c>
      <c r="M67">
        <v>84</v>
      </c>
      <c r="N67">
        <v>118.125</v>
      </c>
      <c r="O67">
        <v>123.66562500000001</v>
      </c>
      <c r="P67">
        <v>122.25</v>
      </c>
      <c r="Q67">
        <v>21.823619999999998</v>
      </c>
      <c r="R67">
        <v>32.451000000000001</v>
      </c>
      <c r="S67">
        <v>26.390910000000002</v>
      </c>
      <c r="T67">
        <v>0</v>
      </c>
      <c r="U67">
        <v>337.5</v>
      </c>
      <c r="V67">
        <v>20.155000000000001</v>
      </c>
      <c r="W67">
        <v>147.515625</v>
      </c>
      <c r="X67">
        <v>0</v>
      </c>
      <c r="Y67">
        <v>0</v>
      </c>
      <c r="Z67">
        <v>6.5537999999999998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0</v>
      </c>
      <c r="AF67">
        <v>8.8740000000000006</v>
      </c>
      <c r="AG67">
        <v>38.981999999999999</v>
      </c>
      <c r="AH67">
        <v>102.276</v>
      </c>
      <c r="AI67">
        <v>31.824999999999999</v>
      </c>
      <c r="AJ67">
        <v>0</v>
      </c>
      <c r="AK67">
        <v>50.633099999999999</v>
      </c>
      <c r="AL67">
        <v>58.1</v>
      </c>
      <c r="AM67">
        <v>15.996</v>
      </c>
      <c r="AN67">
        <v>0.68867999999999996</v>
      </c>
      <c r="AO67">
        <v>28.518000000000001</v>
      </c>
      <c r="AP67">
        <v>11.529</v>
      </c>
      <c r="AQ67">
        <v>0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77.650000000000006</v>
      </c>
      <c r="BA67">
        <f t="shared" si="1"/>
        <v>2599.759168</v>
      </c>
      <c r="BD67">
        <v>24.08</v>
      </c>
      <c r="BE67">
        <v>7.63</v>
      </c>
      <c r="BF67">
        <v>0.28000000000000003</v>
      </c>
      <c r="BG67">
        <v>4.04</v>
      </c>
      <c r="BH67">
        <v>5.81</v>
      </c>
      <c r="BI67">
        <v>4.78</v>
      </c>
      <c r="BJ67">
        <v>1.56</v>
      </c>
      <c r="BK67">
        <v>4.2699999999999996</v>
      </c>
      <c r="BL67">
        <v>1.84</v>
      </c>
      <c r="BM67">
        <v>0</v>
      </c>
      <c r="BN67">
        <v>0.53</v>
      </c>
      <c r="BO67">
        <v>15.77</v>
      </c>
      <c r="BP67">
        <v>0</v>
      </c>
      <c r="BQ67">
        <v>4.45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77.650000000000006</v>
      </c>
    </row>
    <row r="68" spans="1:75">
      <c r="A68" t="s">
        <v>110</v>
      </c>
      <c r="B68">
        <v>0</v>
      </c>
      <c r="C68">
        <v>32.024999999999999</v>
      </c>
      <c r="D68">
        <v>9.4499999999999993</v>
      </c>
      <c r="E68">
        <v>0</v>
      </c>
      <c r="F68">
        <v>0</v>
      </c>
      <c r="G68">
        <v>53.213999999999999</v>
      </c>
      <c r="H68">
        <v>0</v>
      </c>
      <c r="I68">
        <v>83.296000000000006</v>
      </c>
      <c r="J68">
        <v>4.3840000000000003</v>
      </c>
      <c r="K68">
        <v>107.765697</v>
      </c>
      <c r="L68">
        <v>653.15250000000003</v>
      </c>
      <c r="M68">
        <v>84</v>
      </c>
      <c r="N68">
        <v>118.125</v>
      </c>
      <c r="O68">
        <v>123.66562500000001</v>
      </c>
      <c r="P68">
        <v>122.25</v>
      </c>
      <c r="Q68">
        <v>21.823619999999998</v>
      </c>
      <c r="R68">
        <v>32.451000000000001</v>
      </c>
      <c r="S68">
        <v>26.390910000000002</v>
      </c>
      <c r="T68">
        <v>0</v>
      </c>
      <c r="U68">
        <v>337.5</v>
      </c>
      <c r="V68">
        <v>20.155000000000001</v>
      </c>
      <c r="W68">
        <v>147.515625</v>
      </c>
      <c r="X68">
        <v>0</v>
      </c>
      <c r="Y68">
        <v>0</v>
      </c>
      <c r="Z68">
        <v>6.5537999999999998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0</v>
      </c>
      <c r="AF68">
        <v>8.8740000000000006</v>
      </c>
      <c r="AG68">
        <v>38.981999999999999</v>
      </c>
      <c r="AH68">
        <v>127.845</v>
      </c>
      <c r="AI68">
        <v>31.824999999999999</v>
      </c>
      <c r="AJ68">
        <v>0</v>
      </c>
      <c r="AK68">
        <v>50.633099999999999</v>
      </c>
      <c r="AL68">
        <v>58.1</v>
      </c>
      <c r="AM68">
        <v>15.996</v>
      </c>
      <c r="AN68">
        <v>0.68867999999999996</v>
      </c>
      <c r="AO68">
        <v>28.518000000000001</v>
      </c>
      <c r="AP68">
        <v>11.529</v>
      </c>
      <c r="AQ68">
        <v>0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77.710000000000008</v>
      </c>
      <c r="BA68">
        <f t="shared" ref="BA68:BA98" si="4">SUM(B68:AZ68)</f>
        <v>2625.388168</v>
      </c>
      <c r="BD68">
        <v>24.08</v>
      </c>
      <c r="BE68">
        <v>7.63</v>
      </c>
      <c r="BF68">
        <v>0.34</v>
      </c>
      <c r="BG68">
        <v>4.04</v>
      </c>
      <c r="BH68">
        <v>5.81</v>
      </c>
      <c r="BI68">
        <v>4.78</v>
      </c>
      <c r="BJ68">
        <v>1.56</v>
      </c>
      <c r="BK68">
        <v>4.2699999999999996</v>
      </c>
      <c r="BL68">
        <v>1.84</v>
      </c>
      <c r="BM68">
        <v>0</v>
      </c>
      <c r="BN68">
        <v>0.53</v>
      </c>
      <c r="BO68">
        <v>15.77</v>
      </c>
      <c r="BP68">
        <v>0</v>
      </c>
      <c r="BQ68">
        <v>4.45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77.710000000000008</v>
      </c>
    </row>
    <row r="69" spans="1:75">
      <c r="A69" t="s">
        <v>111</v>
      </c>
      <c r="B69">
        <v>0</v>
      </c>
      <c r="C69">
        <v>32.024999999999999</v>
      </c>
      <c r="D69">
        <v>9.4499999999999993</v>
      </c>
      <c r="E69">
        <v>0</v>
      </c>
      <c r="F69">
        <v>0</v>
      </c>
      <c r="G69">
        <v>53.213999999999999</v>
      </c>
      <c r="H69">
        <v>0</v>
      </c>
      <c r="I69">
        <v>83.296000000000006</v>
      </c>
      <c r="J69">
        <v>4.3840000000000003</v>
      </c>
      <c r="K69">
        <v>107.765697</v>
      </c>
      <c r="L69">
        <v>653.15250000000003</v>
      </c>
      <c r="M69">
        <v>84</v>
      </c>
      <c r="N69">
        <v>118.125</v>
      </c>
      <c r="O69">
        <v>123.66562500000001</v>
      </c>
      <c r="P69">
        <v>122.25</v>
      </c>
      <c r="Q69">
        <v>21.823619999999998</v>
      </c>
      <c r="R69">
        <v>32.451000000000001</v>
      </c>
      <c r="S69">
        <v>26.390910000000002</v>
      </c>
      <c r="T69">
        <v>0</v>
      </c>
      <c r="U69">
        <v>348.97500000000002</v>
      </c>
      <c r="V69">
        <v>20.155000000000001</v>
      </c>
      <c r="W69">
        <v>147.515625</v>
      </c>
      <c r="X69">
        <v>0</v>
      </c>
      <c r="Y69">
        <v>0</v>
      </c>
      <c r="Z69">
        <v>6.5537999999999998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0</v>
      </c>
      <c r="AF69">
        <v>8.8740000000000006</v>
      </c>
      <c r="AG69">
        <v>38.981999999999999</v>
      </c>
      <c r="AH69">
        <v>152.94049999999999</v>
      </c>
      <c r="AI69">
        <v>31.824999999999999</v>
      </c>
      <c r="AJ69">
        <v>0</v>
      </c>
      <c r="AK69">
        <v>50.633099999999999</v>
      </c>
      <c r="AL69">
        <v>72.043999999999997</v>
      </c>
      <c r="AM69">
        <v>15.996</v>
      </c>
      <c r="AN69">
        <v>0.68867999999999996</v>
      </c>
      <c r="AO69">
        <v>28.518000000000001</v>
      </c>
      <c r="AP69">
        <v>11.529</v>
      </c>
      <c r="AQ69">
        <v>0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76.88000000000001</v>
      </c>
      <c r="BA69">
        <f t="shared" si="4"/>
        <v>2675.0726680000007</v>
      </c>
      <c r="BD69">
        <v>24.08</v>
      </c>
      <c r="BE69">
        <v>7.63</v>
      </c>
      <c r="BF69">
        <v>0.34</v>
      </c>
      <c r="BG69">
        <v>4.04</v>
      </c>
      <c r="BH69">
        <v>5.81</v>
      </c>
      <c r="BI69">
        <v>4.78</v>
      </c>
      <c r="BJ69">
        <v>1.56</v>
      </c>
      <c r="BK69">
        <v>4.2699999999999996</v>
      </c>
      <c r="BL69">
        <v>1.84</v>
      </c>
      <c r="BM69">
        <v>0</v>
      </c>
      <c r="BN69">
        <v>0.53</v>
      </c>
      <c r="BO69">
        <v>14.94</v>
      </c>
      <c r="BP69">
        <v>0</v>
      </c>
      <c r="BQ69">
        <v>4.45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76.88000000000001</v>
      </c>
    </row>
    <row r="70" spans="1:75">
      <c r="A70" t="s">
        <v>112</v>
      </c>
      <c r="B70">
        <v>0</v>
      </c>
      <c r="C70">
        <v>32.024999999999999</v>
      </c>
      <c r="D70">
        <v>9.4499999999999993</v>
      </c>
      <c r="E70">
        <v>0</v>
      </c>
      <c r="F70">
        <v>0</v>
      </c>
      <c r="G70">
        <v>53.213999999999999</v>
      </c>
      <c r="H70">
        <v>0</v>
      </c>
      <c r="I70">
        <v>83.296000000000006</v>
      </c>
      <c r="J70">
        <v>4.3840000000000003</v>
      </c>
      <c r="K70">
        <v>107.765697</v>
      </c>
      <c r="L70">
        <v>653.15250000000003</v>
      </c>
      <c r="M70">
        <v>84</v>
      </c>
      <c r="N70">
        <v>118.125</v>
      </c>
      <c r="O70">
        <v>123.66562500000001</v>
      </c>
      <c r="P70">
        <v>122.25</v>
      </c>
      <c r="Q70">
        <v>21.823619999999998</v>
      </c>
      <c r="R70">
        <v>32.451000000000001</v>
      </c>
      <c r="S70">
        <v>26.390910000000002</v>
      </c>
      <c r="T70">
        <v>0</v>
      </c>
      <c r="U70">
        <v>348.97500000000002</v>
      </c>
      <c r="V70">
        <v>20.155000000000001</v>
      </c>
      <c r="W70">
        <v>147.515625</v>
      </c>
      <c r="X70">
        <v>0</v>
      </c>
      <c r="Y70">
        <v>0</v>
      </c>
      <c r="Z70">
        <v>6.5537999999999998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0</v>
      </c>
      <c r="AF70">
        <v>8.8740000000000006</v>
      </c>
      <c r="AG70">
        <v>38.981999999999999</v>
      </c>
      <c r="AH70">
        <v>152.94049999999999</v>
      </c>
      <c r="AI70">
        <v>31.824999999999999</v>
      </c>
      <c r="AJ70">
        <v>0</v>
      </c>
      <c r="AK70">
        <v>50.633099999999999</v>
      </c>
      <c r="AL70">
        <v>79.364599999999996</v>
      </c>
      <c r="AM70">
        <v>15.996</v>
      </c>
      <c r="AN70">
        <v>0.68867999999999996</v>
      </c>
      <c r="AO70">
        <v>28.518000000000001</v>
      </c>
      <c r="AP70">
        <v>11.529</v>
      </c>
      <c r="AQ70">
        <v>0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76.88000000000001</v>
      </c>
      <c r="BA70">
        <f t="shared" si="4"/>
        <v>2682.3932680000007</v>
      </c>
      <c r="BD70">
        <v>24.08</v>
      </c>
      <c r="BE70">
        <v>7.63</v>
      </c>
      <c r="BF70">
        <v>0.34</v>
      </c>
      <c r="BG70">
        <v>4.04</v>
      </c>
      <c r="BH70">
        <v>5.81</v>
      </c>
      <c r="BI70">
        <v>4.78</v>
      </c>
      <c r="BJ70">
        <v>1.56</v>
      </c>
      <c r="BK70">
        <v>4.2699999999999996</v>
      </c>
      <c r="BL70">
        <v>1.84</v>
      </c>
      <c r="BM70">
        <v>0</v>
      </c>
      <c r="BN70">
        <v>0.53</v>
      </c>
      <c r="BO70">
        <v>14.94</v>
      </c>
      <c r="BP70">
        <v>0</v>
      </c>
      <c r="BQ70">
        <v>4.45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76.88000000000001</v>
      </c>
    </row>
    <row r="71" spans="1:75">
      <c r="A71" t="s">
        <v>113</v>
      </c>
      <c r="B71">
        <v>0</v>
      </c>
      <c r="C71">
        <v>32.024999999999999</v>
      </c>
      <c r="D71">
        <v>9.4499999999999993</v>
      </c>
      <c r="E71">
        <v>0</v>
      </c>
      <c r="F71">
        <v>0</v>
      </c>
      <c r="G71">
        <v>53.213999999999999</v>
      </c>
      <c r="H71">
        <v>0</v>
      </c>
      <c r="I71">
        <v>83.296000000000006</v>
      </c>
      <c r="J71">
        <v>4.3840000000000003</v>
      </c>
      <c r="K71">
        <v>107.765697</v>
      </c>
      <c r="L71">
        <v>653.15250000000003</v>
      </c>
      <c r="M71">
        <v>84</v>
      </c>
      <c r="N71">
        <v>118.125</v>
      </c>
      <c r="O71">
        <v>123.66562500000001</v>
      </c>
      <c r="P71">
        <v>122.25</v>
      </c>
      <c r="Q71">
        <v>21.823619999999998</v>
      </c>
      <c r="R71">
        <v>32.451000000000001</v>
      </c>
      <c r="S71">
        <v>26.390910000000002</v>
      </c>
      <c r="T71">
        <v>0</v>
      </c>
      <c r="U71">
        <v>348.97500000000002</v>
      </c>
      <c r="V71">
        <v>20.155000000000001</v>
      </c>
      <c r="W71">
        <v>147.515625</v>
      </c>
      <c r="X71">
        <v>0</v>
      </c>
      <c r="Y71">
        <v>0</v>
      </c>
      <c r="Z71">
        <v>6.5537999999999998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0</v>
      </c>
      <c r="AF71">
        <v>8.8740000000000006</v>
      </c>
      <c r="AG71">
        <v>38.981999999999999</v>
      </c>
      <c r="AH71">
        <v>152.94049999999999</v>
      </c>
      <c r="AI71">
        <v>31.824999999999999</v>
      </c>
      <c r="AJ71">
        <v>0</v>
      </c>
      <c r="AK71">
        <v>50.633099999999999</v>
      </c>
      <c r="AL71">
        <v>79.364599999999996</v>
      </c>
      <c r="AM71">
        <v>15.996</v>
      </c>
      <c r="AN71">
        <v>0.68867999999999996</v>
      </c>
      <c r="AO71">
        <v>28.518000000000001</v>
      </c>
      <c r="AP71">
        <v>11.529</v>
      </c>
      <c r="AQ71">
        <v>0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76.930000000000007</v>
      </c>
      <c r="BA71">
        <f t="shared" si="4"/>
        <v>2682.4432680000004</v>
      </c>
      <c r="BD71">
        <v>24.08</v>
      </c>
      <c r="BE71">
        <v>7.63</v>
      </c>
      <c r="BF71">
        <v>0.39</v>
      </c>
      <c r="BG71">
        <v>4.04</v>
      </c>
      <c r="BH71">
        <v>5.81</v>
      </c>
      <c r="BI71">
        <v>4.78</v>
      </c>
      <c r="BJ71">
        <v>1.56</v>
      </c>
      <c r="BK71">
        <v>4.2699999999999996</v>
      </c>
      <c r="BL71">
        <v>1.84</v>
      </c>
      <c r="BM71">
        <v>0</v>
      </c>
      <c r="BN71">
        <v>0.53</v>
      </c>
      <c r="BO71">
        <v>14.94</v>
      </c>
      <c r="BP71">
        <v>0</v>
      </c>
      <c r="BQ71">
        <v>4.45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76.930000000000007</v>
      </c>
    </row>
    <row r="72" spans="1:75">
      <c r="A72" t="s">
        <v>114</v>
      </c>
      <c r="B72">
        <v>0</v>
      </c>
      <c r="C72">
        <v>32.024999999999999</v>
      </c>
      <c r="D72">
        <v>9.4499999999999993</v>
      </c>
      <c r="E72">
        <v>0</v>
      </c>
      <c r="F72">
        <v>0</v>
      </c>
      <c r="G72">
        <v>53.213999999999999</v>
      </c>
      <c r="H72">
        <v>0</v>
      </c>
      <c r="I72">
        <v>83.296000000000006</v>
      </c>
      <c r="J72">
        <v>4.3840000000000003</v>
      </c>
      <c r="K72">
        <v>107.765697</v>
      </c>
      <c r="L72">
        <v>653.15250000000003</v>
      </c>
      <c r="M72">
        <v>84</v>
      </c>
      <c r="N72">
        <v>118.125</v>
      </c>
      <c r="O72">
        <v>123.66562500000001</v>
      </c>
      <c r="P72">
        <v>122.25</v>
      </c>
      <c r="Q72">
        <v>21.823619999999998</v>
      </c>
      <c r="R72">
        <v>32.451000000000001</v>
      </c>
      <c r="S72">
        <v>26.390910000000002</v>
      </c>
      <c r="T72">
        <v>0</v>
      </c>
      <c r="U72">
        <v>348.97500000000002</v>
      </c>
      <c r="V72">
        <v>20.155000000000001</v>
      </c>
      <c r="W72">
        <v>147.515625</v>
      </c>
      <c r="X72">
        <v>0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0</v>
      </c>
      <c r="AF72">
        <v>8.8740000000000006</v>
      </c>
      <c r="AG72">
        <v>38.981999999999999</v>
      </c>
      <c r="AH72">
        <v>152.94049999999999</v>
      </c>
      <c r="AI72">
        <v>31.824999999999999</v>
      </c>
      <c r="AJ72">
        <v>0</v>
      </c>
      <c r="AK72">
        <v>50.633099999999999</v>
      </c>
      <c r="AL72">
        <v>79.364599999999996</v>
      </c>
      <c r="AM72">
        <v>15.996</v>
      </c>
      <c r="AN72">
        <v>0.68867999999999996</v>
      </c>
      <c r="AO72">
        <v>28.518000000000001</v>
      </c>
      <c r="AP72">
        <v>11.529</v>
      </c>
      <c r="AQ72">
        <v>0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76.930000000000007</v>
      </c>
      <c r="BA72">
        <f t="shared" si="4"/>
        <v>2682.4432680000004</v>
      </c>
      <c r="BD72">
        <v>24.08</v>
      </c>
      <c r="BE72">
        <v>7.63</v>
      </c>
      <c r="BF72">
        <v>0.39</v>
      </c>
      <c r="BG72">
        <v>4.04</v>
      </c>
      <c r="BH72">
        <v>5.81</v>
      </c>
      <c r="BI72">
        <v>4.78</v>
      </c>
      <c r="BJ72">
        <v>1.56</v>
      </c>
      <c r="BK72">
        <v>4.2699999999999996</v>
      </c>
      <c r="BL72">
        <v>1.84</v>
      </c>
      <c r="BM72">
        <v>0</v>
      </c>
      <c r="BN72">
        <v>0.53</v>
      </c>
      <c r="BO72">
        <v>14.94</v>
      </c>
      <c r="BP72">
        <v>0</v>
      </c>
      <c r="BQ72">
        <v>4.45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76.930000000000007</v>
      </c>
    </row>
    <row r="73" spans="1:75">
      <c r="A73" t="s">
        <v>115</v>
      </c>
      <c r="B73">
        <v>0</v>
      </c>
      <c r="C73">
        <v>32.024999999999999</v>
      </c>
      <c r="D73">
        <v>9.4499999999999993</v>
      </c>
      <c r="E73">
        <v>0</v>
      </c>
      <c r="F73">
        <v>0</v>
      </c>
      <c r="G73">
        <v>54.3</v>
      </c>
      <c r="H73">
        <v>0</v>
      </c>
      <c r="I73">
        <v>83.296000000000006</v>
      </c>
      <c r="J73">
        <v>4.3840000000000003</v>
      </c>
      <c r="K73">
        <v>107.765697</v>
      </c>
      <c r="L73">
        <v>653.15250000000003</v>
      </c>
      <c r="M73">
        <v>84</v>
      </c>
      <c r="N73">
        <v>118.125</v>
      </c>
      <c r="O73">
        <v>123.66562500000001</v>
      </c>
      <c r="P73">
        <v>122.25</v>
      </c>
      <c r="Q73">
        <v>21.823619999999998</v>
      </c>
      <c r="R73">
        <v>32.451000000000001</v>
      </c>
      <c r="S73">
        <v>26.390910000000002</v>
      </c>
      <c r="T73">
        <v>0</v>
      </c>
      <c r="U73">
        <v>348.97500000000002</v>
      </c>
      <c r="V73">
        <v>20.155000000000001</v>
      </c>
      <c r="W73">
        <v>147.515625</v>
      </c>
      <c r="X73">
        <v>0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0</v>
      </c>
      <c r="AF73">
        <v>8.8740000000000006</v>
      </c>
      <c r="AG73">
        <v>38.981999999999999</v>
      </c>
      <c r="AH73">
        <v>152.94049999999999</v>
      </c>
      <c r="AI73">
        <v>35.643999999999998</v>
      </c>
      <c r="AJ73">
        <v>0</v>
      </c>
      <c r="AK73">
        <v>50.633099999999999</v>
      </c>
      <c r="AL73">
        <v>79.364599999999996</v>
      </c>
      <c r="AM73">
        <v>15.996</v>
      </c>
      <c r="AN73">
        <v>0.68867999999999996</v>
      </c>
      <c r="AO73">
        <v>28.518000000000001</v>
      </c>
      <c r="AP73">
        <v>11.529</v>
      </c>
      <c r="AQ73">
        <v>0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77.02000000000001</v>
      </c>
      <c r="BA73">
        <f t="shared" si="4"/>
        <v>2700.5458680000002</v>
      </c>
      <c r="BD73">
        <v>24.08</v>
      </c>
      <c r="BE73">
        <v>7.63</v>
      </c>
      <c r="BF73">
        <v>0.36</v>
      </c>
      <c r="BG73">
        <v>4.04</v>
      </c>
      <c r="BH73">
        <v>5.81</v>
      </c>
      <c r="BI73">
        <v>4.78</v>
      </c>
      <c r="BJ73">
        <v>1.56</v>
      </c>
      <c r="BK73">
        <v>4.2699999999999996</v>
      </c>
      <c r="BL73">
        <v>1.96</v>
      </c>
      <c r="BM73">
        <v>0</v>
      </c>
      <c r="BN73">
        <v>0.53</v>
      </c>
      <c r="BO73">
        <v>14.94</v>
      </c>
      <c r="BP73">
        <v>0</v>
      </c>
      <c r="BQ73">
        <v>4.45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77.02000000000001</v>
      </c>
    </row>
    <row r="74" spans="1:75">
      <c r="A74" t="s">
        <v>116</v>
      </c>
      <c r="B74">
        <v>0</v>
      </c>
      <c r="C74">
        <v>32.024999999999999</v>
      </c>
      <c r="D74">
        <v>9.4499999999999993</v>
      </c>
      <c r="E74">
        <v>0</v>
      </c>
      <c r="F74">
        <v>0</v>
      </c>
      <c r="G74">
        <v>53.213999999999999</v>
      </c>
      <c r="H74">
        <v>0</v>
      </c>
      <c r="I74">
        <v>83.296000000000006</v>
      </c>
      <c r="J74">
        <v>4.3840000000000003</v>
      </c>
      <c r="K74">
        <v>107.765697</v>
      </c>
      <c r="L74">
        <v>653.15250000000003</v>
      </c>
      <c r="M74">
        <v>84</v>
      </c>
      <c r="N74">
        <v>118.125</v>
      </c>
      <c r="O74">
        <v>123.66562500000001</v>
      </c>
      <c r="P74">
        <v>122.25</v>
      </c>
      <c r="Q74">
        <v>21.823619999999998</v>
      </c>
      <c r="R74">
        <v>32.451000000000001</v>
      </c>
      <c r="S74">
        <v>26.390910000000002</v>
      </c>
      <c r="T74">
        <v>0</v>
      </c>
      <c r="U74">
        <v>348.97500000000002</v>
      </c>
      <c r="V74">
        <v>20.155000000000001</v>
      </c>
      <c r="W74">
        <v>147.515625</v>
      </c>
      <c r="X74">
        <v>0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0</v>
      </c>
      <c r="AF74">
        <v>8.8740000000000006</v>
      </c>
      <c r="AG74">
        <v>38.981999999999999</v>
      </c>
      <c r="AH74">
        <v>152.94049999999999</v>
      </c>
      <c r="AI74">
        <v>35.643999999999998</v>
      </c>
      <c r="AJ74">
        <v>0</v>
      </c>
      <c r="AK74">
        <v>50.633099999999999</v>
      </c>
      <c r="AL74">
        <v>79.364599999999996</v>
      </c>
      <c r="AM74">
        <v>15.996</v>
      </c>
      <c r="AN74">
        <v>0.68867999999999996</v>
      </c>
      <c r="AO74">
        <v>28.518000000000001</v>
      </c>
      <c r="AP74">
        <v>11.529</v>
      </c>
      <c r="AQ74">
        <v>12.6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77.050000000000011</v>
      </c>
      <c r="BA74">
        <f t="shared" si="4"/>
        <v>2712.0898680000005</v>
      </c>
      <c r="BD74">
        <v>24.08</v>
      </c>
      <c r="BE74">
        <v>7.63</v>
      </c>
      <c r="BF74">
        <v>0.39</v>
      </c>
      <c r="BG74">
        <v>4.04</v>
      </c>
      <c r="BH74">
        <v>5.81</v>
      </c>
      <c r="BI74">
        <v>4.78</v>
      </c>
      <c r="BJ74">
        <v>1.56</v>
      </c>
      <c r="BK74">
        <v>4.2699999999999996</v>
      </c>
      <c r="BL74">
        <v>1.96</v>
      </c>
      <c r="BM74">
        <v>0</v>
      </c>
      <c r="BN74">
        <v>0.53</v>
      </c>
      <c r="BO74">
        <v>14.94</v>
      </c>
      <c r="BP74">
        <v>0</v>
      </c>
      <c r="BQ74">
        <v>4.45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77.050000000000011</v>
      </c>
    </row>
    <row r="75" spans="1:75">
      <c r="A75" t="s">
        <v>117</v>
      </c>
      <c r="B75">
        <v>0</v>
      </c>
      <c r="C75">
        <v>32.024999999999999</v>
      </c>
      <c r="D75">
        <v>9.4499999999999993</v>
      </c>
      <c r="E75">
        <v>0</v>
      </c>
      <c r="F75">
        <v>0</v>
      </c>
      <c r="G75">
        <v>53.213999999999999</v>
      </c>
      <c r="H75">
        <v>0</v>
      </c>
      <c r="I75">
        <v>83.296000000000006</v>
      </c>
      <c r="J75">
        <v>4.3840000000000003</v>
      </c>
      <c r="K75">
        <v>107.765697</v>
      </c>
      <c r="L75">
        <v>653.15250000000003</v>
      </c>
      <c r="M75">
        <v>84</v>
      </c>
      <c r="N75">
        <v>118.125</v>
      </c>
      <c r="O75">
        <v>123.66562500000001</v>
      </c>
      <c r="P75">
        <v>122.25</v>
      </c>
      <c r="Q75">
        <v>21.823619999999998</v>
      </c>
      <c r="R75">
        <v>32.451000000000001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0</v>
      </c>
      <c r="AF75">
        <v>8.8740000000000006</v>
      </c>
      <c r="AG75">
        <v>38.981999999999999</v>
      </c>
      <c r="AH75">
        <v>152.94049999999999</v>
      </c>
      <c r="AI75">
        <v>35.643999999999998</v>
      </c>
      <c r="AJ75">
        <v>0</v>
      </c>
      <c r="AK75">
        <v>50.633099999999999</v>
      </c>
      <c r="AL75">
        <v>79.364599999999996</v>
      </c>
      <c r="AM75">
        <v>15.996</v>
      </c>
      <c r="AN75">
        <v>0.68867999999999996</v>
      </c>
      <c r="AO75">
        <v>28.518000000000001</v>
      </c>
      <c r="AP75">
        <v>11.529</v>
      </c>
      <c r="AQ75">
        <v>27.72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77.399999999999977</v>
      </c>
      <c r="BA75">
        <f t="shared" si="4"/>
        <v>2728.1367180000002</v>
      </c>
      <c r="BD75">
        <v>25.2</v>
      </c>
      <c r="BE75">
        <v>7.44</v>
      </c>
      <c r="BF75">
        <v>0.46</v>
      </c>
      <c r="BG75">
        <v>3.93</v>
      </c>
      <c r="BH75">
        <v>5.82</v>
      </c>
      <c r="BI75">
        <v>4.6900000000000004</v>
      </c>
      <c r="BJ75">
        <v>1.6</v>
      </c>
      <c r="BK75">
        <v>4.2699999999999996</v>
      </c>
      <c r="BL75">
        <v>1.88</v>
      </c>
      <c r="BM75">
        <v>0</v>
      </c>
      <c r="BN75">
        <v>0.51</v>
      </c>
      <c r="BO75">
        <v>14.58</v>
      </c>
      <c r="BP75">
        <v>0</v>
      </c>
      <c r="BQ75">
        <v>4.32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77.399999999999977</v>
      </c>
    </row>
    <row r="76" spans="1:75">
      <c r="A76" t="s">
        <v>118</v>
      </c>
      <c r="B76">
        <v>0</v>
      </c>
      <c r="C76">
        <v>32.024999999999999</v>
      </c>
      <c r="D76">
        <v>9.4499999999999993</v>
      </c>
      <c r="E76">
        <v>0</v>
      </c>
      <c r="F76">
        <v>0</v>
      </c>
      <c r="G76">
        <v>53.213999999999999</v>
      </c>
      <c r="H76">
        <v>0</v>
      </c>
      <c r="I76">
        <v>83.296000000000006</v>
      </c>
      <c r="J76">
        <v>4.3840000000000003</v>
      </c>
      <c r="K76">
        <v>107.765697</v>
      </c>
      <c r="L76">
        <v>653.15250000000003</v>
      </c>
      <c r="M76">
        <v>84</v>
      </c>
      <c r="N76">
        <v>118.125</v>
      </c>
      <c r="O76">
        <v>123.66562500000001</v>
      </c>
      <c r="P76">
        <v>122.25</v>
      </c>
      <c r="Q76">
        <v>21.823619999999998</v>
      </c>
      <c r="R76">
        <v>32.451000000000001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0</v>
      </c>
      <c r="AF76">
        <v>8.8740000000000006</v>
      </c>
      <c r="AG76">
        <v>38.981999999999999</v>
      </c>
      <c r="AH76">
        <v>152.94049999999999</v>
      </c>
      <c r="AI76">
        <v>35.643999999999998</v>
      </c>
      <c r="AJ76">
        <v>0</v>
      </c>
      <c r="AK76">
        <v>50.633099999999999</v>
      </c>
      <c r="AL76">
        <v>79.364599999999996</v>
      </c>
      <c r="AM76">
        <v>15.996</v>
      </c>
      <c r="AN76">
        <v>0.68867999999999996</v>
      </c>
      <c r="AO76">
        <v>28.518000000000001</v>
      </c>
      <c r="AP76">
        <v>9.9917999999999996</v>
      </c>
      <c r="AQ76">
        <v>42.146999999999998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77.399999999999977</v>
      </c>
      <c r="BA76">
        <f t="shared" si="4"/>
        <v>2741.0265180000001</v>
      </c>
      <c r="BD76">
        <v>25.2</v>
      </c>
      <c r="BE76">
        <v>7.44</v>
      </c>
      <c r="BF76">
        <v>0.46</v>
      </c>
      <c r="BG76">
        <v>3.93</v>
      </c>
      <c r="BH76">
        <v>5.82</v>
      </c>
      <c r="BI76">
        <v>4.6900000000000004</v>
      </c>
      <c r="BJ76">
        <v>1.6</v>
      </c>
      <c r="BK76">
        <v>4.2699999999999996</v>
      </c>
      <c r="BL76">
        <v>1.88</v>
      </c>
      <c r="BM76">
        <v>0</v>
      </c>
      <c r="BN76">
        <v>0.51</v>
      </c>
      <c r="BO76">
        <v>14.58</v>
      </c>
      <c r="BP76">
        <v>0</v>
      </c>
      <c r="BQ76">
        <v>4.32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77.399999999999977</v>
      </c>
    </row>
    <row r="77" spans="1:75">
      <c r="A77" t="s">
        <v>119</v>
      </c>
      <c r="B77">
        <v>0</v>
      </c>
      <c r="C77">
        <v>32.024999999999999</v>
      </c>
      <c r="D77">
        <v>9.4499999999999993</v>
      </c>
      <c r="E77">
        <v>0</v>
      </c>
      <c r="F77">
        <v>0</v>
      </c>
      <c r="G77">
        <v>53.213999999999999</v>
      </c>
      <c r="H77">
        <v>0</v>
      </c>
      <c r="I77">
        <v>83.296000000000006</v>
      </c>
      <c r="J77">
        <v>4.3840000000000003</v>
      </c>
      <c r="K77">
        <v>107.765697</v>
      </c>
      <c r="L77">
        <v>653.15250000000003</v>
      </c>
      <c r="M77">
        <v>84</v>
      </c>
      <c r="N77">
        <v>118.125</v>
      </c>
      <c r="O77">
        <v>123.66562500000001</v>
      </c>
      <c r="P77">
        <v>122.25</v>
      </c>
      <c r="Q77">
        <v>21.823619999999998</v>
      </c>
      <c r="R77">
        <v>32.451000000000001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16.4224</v>
      </c>
      <c r="AF77">
        <v>17.748000000000001</v>
      </c>
      <c r="AG77">
        <v>38.981999999999999</v>
      </c>
      <c r="AH77">
        <v>152.94049999999999</v>
      </c>
      <c r="AI77">
        <v>45.828000000000003</v>
      </c>
      <c r="AJ77">
        <v>0</v>
      </c>
      <c r="AK77">
        <v>50.633099999999999</v>
      </c>
      <c r="AL77">
        <v>79.364599999999996</v>
      </c>
      <c r="AM77">
        <v>15.996</v>
      </c>
      <c r="AN77">
        <v>0.68867999999999996</v>
      </c>
      <c r="AO77">
        <v>28.518000000000001</v>
      </c>
      <c r="AP77">
        <v>9.4794</v>
      </c>
      <c r="AQ77">
        <v>47.88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77.45999999999998</v>
      </c>
      <c r="BA77">
        <f t="shared" si="4"/>
        <v>2781.787518000001</v>
      </c>
      <c r="BD77">
        <v>25.2</v>
      </c>
      <c r="BE77">
        <v>7.44</v>
      </c>
      <c r="BF77">
        <v>0.52</v>
      </c>
      <c r="BG77">
        <v>3.93</v>
      </c>
      <c r="BH77">
        <v>5.82</v>
      </c>
      <c r="BI77">
        <v>4.6900000000000004</v>
      </c>
      <c r="BJ77">
        <v>1.6</v>
      </c>
      <c r="BK77">
        <v>4.2699999999999996</v>
      </c>
      <c r="BL77">
        <v>1.88</v>
      </c>
      <c r="BM77">
        <v>0</v>
      </c>
      <c r="BN77">
        <v>0.51</v>
      </c>
      <c r="BO77">
        <v>14.58</v>
      </c>
      <c r="BP77">
        <v>0</v>
      </c>
      <c r="BQ77">
        <v>4.32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77.45999999999998</v>
      </c>
    </row>
    <row r="78" spans="1:75">
      <c r="A78" t="s">
        <v>120</v>
      </c>
      <c r="B78">
        <v>0</v>
      </c>
      <c r="C78">
        <v>32.024999999999999</v>
      </c>
      <c r="D78">
        <v>9.4499999999999993</v>
      </c>
      <c r="E78">
        <v>0</v>
      </c>
      <c r="F78">
        <v>0</v>
      </c>
      <c r="G78">
        <v>53.213999999999999</v>
      </c>
      <c r="H78">
        <v>0</v>
      </c>
      <c r="I78">
        <v>83.296000000000006</v>
      </c>
      <c r="J78">
        <v>4.3840000000000003</v>
      </c>
      <c r="K78">
        <v>107.765697</v>
      </c>
      <c r="L78">
        <v>653.15250000000003</v>
      </c>
      <c r="M78">
        <v>84</v>
      </c>
      <c r="N78">
        <v>118.125</v>
      </c>
      <c r="O78">
        <v>123.66562500000001</v>
      </c>
      <c r="P78">
        <v>122.25</v>
      </c>
      <c r="Q78">
        <v>21.823619999999998</v>
      </c>
      <c r="R78">
        <v>32.451000000000001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32.844799999999999</v>
      </c>
      <c r="AF78">
        <v>17.748000000000001</v>
      </c>
      <c r="AG78">
        <v>38.981999999999999</v>
      </c>
      <c r="AH78">
        <v>152.94049999999999</v>
      </c>
      <c r="AI78">
        <v>45.828000000000003</v>
      </c>
      <c r="AJ78">
        <v>0</v>
      </c>
      <c r="AK78">
        <v>50.633099999999999</v>
      </c>
      <c r="AL78">
        <v>79.364599999999996</v>
      </c>
      <c r="AM78">
        <v>15.996</v>
      </c>
      <c r="AN78">
        <v>0.68867999999999996</v>
      </c>
      <c r="AO78">
        <v>28.518000000000001</v>
      </c>
      <c r="AP78">
        <v>9.4794</v>
      </c>
      <c r="AQ78">
        <v>56.195999999999998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77.45999999999998</v>
      </c>
      <c r="BA78">
        <f t="shared" si="4"/>
        <v>2806.5259180000007</v>
      </c>
      <c r="BD78">
        <v>25.2</v>
      </c>
      <c r="BE78">
        <v>7.44</v>
      </c>
      <c r="BF78">
        <v>0.52</v>
      </c>
      <c r="BG78">
        <v>3.93</v>
      </c>
      <c r="BH78">
        <v>5.82</v>
      </c>
      <c r="BI78">
        <v>4.6900000000000004</v>
      </c>
      <c r="BJ78">
        <v>1.6</v>
      </c>
      <c r="BK78">
        <v>4.2699999999999996</v>
      </c>
      <c r="BL78">
        <v>1.88</v>
      </c>
      <c r="BM78">
        <v>0</v>
      </c>
      <c r="BN78">
        <v>0.51</v>
      </c>
      <c r="BO78">
        <v>14.58</v>
      </c>
      <c r="BP78">
        <v>0</v>
      </c>
      <c r="BQ78">
        <v>4.32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77.45999999999998</v>
      </c>
    </row>
    <row r="79" spans="1:75">
      <c r="A79" t="s">
        <v>121</v>
      </c>
      <c r="B79">
        <v>0</v>
      </c>
      <c r="C79">
        <v>32.024999999999999</v>
      </c>
      <c r="D79">
        <v>9.4499999999999993</v>
      </c>
      <c r="E79">
        <v>0</v>
      </c>
      <c r="F79">
        <v>0</v>
      </c>
      <c r="G79">
        <v>53.213999999999999</v>
      </c>
      <c r="H79">
        <v>0</v>
      </c>
      <c r="I79">
        <v>83.296000000000006</v>
      </c>
      <c r="J79">
        <v>4.3840000000000003</v>
      </c>
      <c r="K79">
        <v>107.765697</v>
      </c>
      <c r="L79">
        <v>653.15250000000003</v>
      </c>
      <c r="M79">
        <v>84</v>
      </c>
      <c r="N79">
        <v>118.125</v>
      </c>
      <c r="O79">
        <v>123.66562500000001</v>
      </c>
      <c r="P79">
        <v>122.25</v>
      </c>
      <c r="Q79">
        <v>21.823619999999998</v>
      </c>
      <c r="R79">
        <v>32.451000000000001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38.981999999999999</v>
      </c>
      <c r="AH79">
        <v>154.69245000000001</v>
      </c>
      <c r="AI79">
        <v>45.828000000000003</v>
      </c>
      <c r="AJ79">
        <v>0</v>
      </c>
      <c r="AK79">
        <v>50.633099999999999</v>
      </c>
      <c r="AL79">
        <v>79.364599999999996</v>
      </c>
      <c r="AM79">
        <v>16.7958</v>
      </c>
      <c r="AN79">
        <v>0.68867999999999996</v>
      </c>
      <c r="AO79">
        <v>28.518000000000001</v>
      </c>
      <c r="AP79">
        <v>9.4794</v>
      </c>
      <c r="AQ79">
        <v>56.195999999999998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77.45999999999998</v>
      </c>
      <c r="BA79">
        <f t="shared" si="4"/>
        <v>2846.0345400000006</v>
      </c>
      <c r="BD79">
        <v>25.2</v>
      </c>
      <c r="BE79">
        <v>7.44</v>
      </c>
      <c r="BF79">
        <v>0.52</v>
      </c>
      <c r="BG79">
        <v>3.93</v>
      </c>
      <c r="BH79">
        <v>5.82</v>
      </c>
      <c r="BI79">
        <v>4.6900000000000004</v>
      </c>
      <c r="BJ79">
        <v>1.6</v>
      </c>
      <c r="BK79">
        <v>4.2699999999999996</v>
      </c>
      <c r="BL79">
        <v>1.88</v>
      </c>
      <c r="BM79">
        <v>0</v>
      </c>
      <c r="BN79">
        <v>0.51</v>
      </c>
      <c r="BO79">
        <v>14.58</v>
      </c>
      <c r="BP79">
        <v>0</v>
      </c>
      <c r="BQ79">
        <v>4.32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77.45999999999998</v>
      </c>
    </row>
    <row r="80" spans="1:75">
      <c r="A80" t="s">
        <v>122</v>
      </c>
      <c r="B80">
        <v>0</v>
      </c>
      <c r="C80">
        <v>32.024999999999999</v>
      </c>
      <c r="D80">
        <v>9.4499999999999993</v>
      </c>
      <c r="E80">
        <v>0</v>
      </c>
      <c r="F80">
        <v>0</v>
      </c>
      <c r="G80">
        <v>53.213999999999999</v>
      </c>
      <c r="H80">
        <v>0</v>
      </c>
      <c r="I80">
        <v>83.296000000000006</v>
      </c>
      <c r="J80">
        <v>4.3840000000000003</v>
      </c>
      <c r="K80">
        <v>107.765697</v>
      </c>
      <c r="L80">
        <v>653.15250000000003</v>
      </c>
      <c r="M80">
        <v>84</v>
      </c>
      <c r="N80">
        <v>118.125</v>
      </c>
      <c r="O80">
        <v>123.66562500000001</v>
      </c>
      <c r="P80">
        <v>122.25</v>
      </c>
      <c r="Q80">
        <v>21.823619999999998</v>
      </c>
      <c r="R80">
        <v>32.451000000000001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38.981999999999999</v>
      </c>
      <c r="AH80">
        <v>154.69245000000001</v>
      </c>
      <c r="AI80">
        <v>49.646999999999998</v>
      </c>
      <c r="AJ80">
        <v>0</v>
      </c>
      <c r="AK80">
        <v>50.633099999999999</v>
      </c>
      <c r="AL80">
        <v>79.364599999999996</v>
      </c>
      <c r="AM80">
        <v>16.7958</v>
      </c>
      <c r="AN80">
        <v>0.68867999999999996</v>
      </c>
      <c r="AO80">
        <v>28.518000000000001</v>
      </c>
      <c r="AP80">
        <v>9.4794</v>
      </c>
      <c r="AQ80">
        <v>56.195999999999998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77.45999999999998</v>
      </c>
      <c r="BA80">
        <f t="shared" si="4"/>
        <v>2849.8535400000005</v>
      </c>
      <c r="BD80">
        <v>25.2</v>
      </c>
      <c r="BE80">
        <v>7.44</v>
      </c>
      <c r="BF80">
        <v>0.52</v>
      </c>
      <c r="BG80">
        <v>3.93</v>
      </c>
      <c r="BH80">
        <v>5.82</v>
      </c>
      <c r="BI80">
        <v>4.6900000000000004</v>
      </c>
      <c r="BJ80">
        <v>1.6</v>
      </c>
      <c r="BK80">
        <v>4.2699999999999996</v>
      </c>
      <c r="BL80">
        <v>1.88</v>
      </c>
      <c r="BM80">
        <v>0</v>
      </c>
      <c r="BN80">
        <v>0.51</v>
      </c>
      <c r="BO80">
        <v>14.58</v>
      </c>
      <c r="BP80">
        <v>0</v>
      </c>
      <c r="BQ80">
        <v>4.32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77.45999999999998</v>
      </c>
    </row>
    <row r="81" spans="1:75">
      <c r="A81" t="s">
        <v>123</v>
      </c>
      <c r="B81">
        <v>0</v>
      </c>
      <c r="C81">
        <v>29.925000000000001</v>
      </c>
      <c r="D81">
        <v>8.4</v>
      </c>
      <c r="E81">
        <v>0</v>
      </c>
      <c r="F81">
        <v>0</v>
      </c>
      <c r="G81">
        <v>53.213999999999999</v>
      </c>
      <c r="H81">
        <v>0</v>
      </c>
      <c r="I81">
        <v>83.296000000000006</v>
      </c>
      <c r="J81">
        <v>4.3840000000000003</v>
      </c>
      <c r="K81">
        <v>107.765697</v>
      </c>
      <c r="L81">
        <v>653.15250000000003</v>
      </c>
      <c r="M81">
        <v>84</v>
      </c>
      <c r="N81">
        <v>118.125</v>
      </c>
      <c r="O81">
        <v>123.66562500000001</v>
      </c>
      <c r="P81">
        <v>122.25</v>
      </c>
      <c r="Q81">
        <v>21.823619999999998</v>
      </c>
      <c r="R81">
        <v>32.451000000000001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38.981999999999999</v>
      </c>
      <c r="AH81">
        <v>154.69245000000001</v>
      </c>
      <c r="AI81">
        <v>49.646999999999998</v>
      </c>
      <c r="AJ81">
        <v>0</v>
      </c>
      <c r="AK81">
        <v>50.633099999999999</v>
      </c>
      <c r="AL81">
        <v>79.364599999999996</v>
      </c>
      <c r="AM81">
        <v>16.7958</v>
      </c>
      <c r="AN81">
        <v>0.68867999999999996</v>
      </c>
      <c r="AO81">
        <v>28.518000000000001</v>
      </c>
      <c r="AP81">
        <v>9.4794</v>
      </c>
      <c r="AQ81">
        <v>56.195999999999998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77.519999999999982</v>
      </c>
      <c r="BA81">
        <f t="shared" si="4"/>
        <v>2846.7635400000004</v>
      </c>
      <c r="BD81">
        <v>25.2</v>
      </c>
      <c r="BE81">
        <v>7.44</v>
      </c>
      <c r="BF81">
        <v>0.57999999999999996</v>
      </c>
      <c r="BG81">
        <v>3.93</v>
      </c>
      <c r="BH81">
        <v>5.82</v>
      </c>
      <c r="BI81">
        <v>4.6900000000000004</v>
      </c>
      <c r="BJ81">
        <v>1.6</v>
      </c>
      <c r="BK81">
        <v>4.2699999999999996</v>
      </c>
      <c r="BL81">
        <v>1.88</v>
      </c>
      <c r="BM81">
        <v>0</v>
      </c>
      <c r="BN81">
        <v>0.51</v>
      </c>
      <c r="BO81">
        <v>14.58</v>
      </c>
      <c r="BP81">
        <v>0</v>
      </c>
      <c r="BQ81">
        <v>4.32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77.519999999999982</v>
      </c>
    </row>
    <row r="82" spans="1:75">
      <c r="A82" t="s">
        <v>124</v>
      </c>
      <c r="B82">
        <v>0</v>
      </c>
      <c r="C82">
        <v>32.024999999999999</v>
      </c>
      <c r="D82">
        <v>9.4499999999999993</v>
      </c>
      <c r="E82">
        <v>0</v>
      </c>
      <c r="F82">
        <v>0</v>
      </c>
      <c r="G82">
        <v>53.213999999999999</v>
      </c>
      <c r="H82">
        <v>0</v>
      </c>
      <c r="I82">
        <v>83.296000000000006</v>
      </c>
      <c r="J82">
        <v>4.3840000000000003</v>
      </c>
      <c r="K82">
        <v>107.765697</v>
      </c>
      <c r="L82">
        <v>653.15250000000003</v>
      </c>
      <c r="M82">
        <v>84</v>
      </c>
      <c r="N82">
        <v>118.125</v>
      </c>
      <c r="O82">
        <v>123.66562500000001</v>
      </c>
      <c r="P82">
        <v>122.25</v>
      </c>
      <c r="Q82">
        <v>21.823619999999998</v>
      </c>
      <c r="R82">
        <v>32.451000000000001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38.981999999999999</v>
      </c>
      <c r="AH82">
        <v>154.69245000000001</v>
      </c>
      <c r="AI82">
        <v>49.646999999999998</v>
      </c>
      <c r="AJ82">
        <v>0</v>
      </c>
      <c r="AK82">
        <v>50.633099999999999</v>
      </c>
      <c r="AL82">
        <v>79.364599999999996</v>
      </c>
      <c r="AM82">
        <v>16.7958</v>
      </c>
      <c r="AN82">
        <v>0.68867999999999996</v>
      </c>
      <c r="AO82">
        <v>28.518000000000001</v>
      </c>
      <c r="AP82">
        <v>9.4794</v>
      </c>
      <c r="AQ82">
        <v>56.195999999999998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77.519999999999982</v>
      </c>
      <c r="BA82">
        <f t="shared" si="4"/>
        <v>2849.9135400000005</v>
      </c>
      <c r="BD82">
        <v>25.2</v>
      </c>
      <c r="BE82">
        <v>7.44</v>
      </c>
      <c r="BF82">
        <v>0.57999999999999996</v>
      </c>
      <c r="BG82">
        <v>3.93</v>
      </c>
      <c r="BH82">
        <v>5.82</v>
      </c>
      <c r="BI82">
        <v>4.6900000000000004</v>
      </c>
      <c r="BJ82">
        <v>1.6</v>
      </c>
      <c r="BK82">
        <v>4.2699999999999996</v>
      </c>
      <c r="BL82">
        <v>1.88</v>
      </c>
      <c r="BM82">
        <v>0</v>
      </c>
      <c r="BN82">
        <v>0.51</v>
      </c>
      <c r="BO82">
        <v>14.58</v>
      </c>
      <c r="BP82">
        <v>0</v>
      </c>
      <c r="BQ82">
        <v>4.32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77.519999999999982</v>
      </c>
    </row>
    <row r="83" spans="1:75">
      <c r="A83" t="s">
        <v>125</v>
      </c>
      <c r="B83">
        <v>0</v>
      </c>
      <c r="C83">
        <v>34.125</v>
      </c>
      <c r="D83">
        <v>7.35</v>
      </c>
      <c r="E83">
        <v>0</v>
      </c>
      <c r="F83">
        <v>53.213999999999999</v>
      </c>
      <c r="G83">
        <v>0</v>
      </c>
      <c r="H83">
        <v>0</v>
      </c>
      <c r="I83">
        <v>83.296000000000006</v>
      </c>
      <c r="J83">
        <v>4.3840000000000003</v>
      </c>
      <c r="K83">
        <v>107.765697</v>
      </c>
      <c r="L83">
        <v>653.15250000000003</v>
      </c>
      <c r="M83">
        <v>84</v>
      </c>
      <c r="N83">
        <v>118.125</v>
      </c>
      <c r="O83">
        <v>123.66562500000001</v>
      </c>
      <c r="P83">
        <v>122.25</v>
      </c>
      <c r="Q83">
        <v>21.823619999999998</v>
      </c>
      <c r="R83">
        <v>32.451000000000001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38.981999999999999</v>
      </c>
      <c r="AH83">
        <v>154.69245000000001</v>
      </c>
      <c r="AI83">
        <v>49.646999999999998</v>
      </c>
      <c r="AJ83">
        <v>0</v>
      </c>
      <c r="AK83">
        <v>50.633099999999999</v>
      </c>
      <c r="AL83">
        <v>79.364599999999996</v>
      </c>
      <c r="AM83">
        <v>16.7958</v>
      </c>
      <c r="AN83">
        <v>0.68867999999999996</v>
      </c>
      <c r="AO83">
        <v>28.518000000000001</v>
      </c>
      <c r="AP83">
        <v>9.4794</v>
      </c>
      <c r="AQ83">
        <v>56.195999999999998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77.059999999999974</v>
      </c>
      <c r="BA83">
        <f t="shared" si="4"/>
        <v>2849.4535400000004</v>
      </c>
      <c r="BD83">
        <v>25.2</v>
      </c>
      <c r="BE83">
        <v>7.44</v>
      </c>
      <c r="BF83">
        <v>0.52</v>
      </c>
      <c r="BG83">
        <v>3.93</v>
      </c>
      <c r="BH83">
        <v>5.82</v>
      </c>
      <c r="BI83">
        <v>4.6900000000000004</v>
      </c>
      <c r="BJ83">
        <v>1.6</v>
      </c>
      <c r="BK83">
        <v>4.2699999999999996</v>
      </c>
      <c r="BL83">
        <v>1.88</v>
      </c>
      <c r="BM83">
        <v>0</v>
      </c>
      <c r="BN83">
        <v>0.51</v>
      </c>
      <c r="BO83">
        <v>14.18</v>
      </c>
      <c r="BP83">
        <v>0</v>
      </c>
      <c r="BQ83">
        <v>4.32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77.059999999999974</v>
      </c>
    </row>
    <row r="84" spans="1:75">
      <c r="A84" t="s">
        <v>126</v>
      </c>
      <c r="B84">
        <v>0</v>
      </c>
      <c r="C84">
        <v>34.125</v>
      </c>
      <c r="D84">
        <v>7.35</v>
      </c>
      <c r="E84">
        <v>0</v>
      </c>
      <c r="F84">
        <v>53.213999999999999</v>
      </c>
      <c r="G84">
        <v>0</v>
      </c>
      <c r="H84">
        <v>0</v>
      </c>
      <c r="I84">
        <v>83.296000000000006</v>
      </c>
      <c r="J84">
        <v>4.3840000000000003</v>
      </c>
      <c r="K84">
        <v>107.765697</v>
      </c>
      <c r="L84">
        <v>653.15250000000003</v>
      </c>
      <c r="M84">
        <v>84</v>
      </c>
      <c r="N84">
        <v>118.125</v>
      </c>
      <c r="O84">
        <v>123.66562500000001</v>
      </c>
      <c r="P84">
        <v>122.25</v>
      </c>
      <c r="Q84">
        <v>21.823619999999998</v>
      </c>
      <c r="R84">
        <v>32.451000000000001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38.981999999999999</v>
      </c>
      <c r="AH84">
        <v>154.69245000000001</v>
      </c>
      <c r="AI84">
        <v>49.646999999999998</v>
      </c>
      <c r="AJ84">
        <v>0</v>
      </c>
      <c r="AK84">
        <v>50.633099999999999</v>
      </c>
      <c r="AL84">
        <v>79.364599999999996</v>
      </c>
      <c r="AM84">
        <v>16.7958</v>
      </c>
      <c r="AN84">
        <v>0.68867999999999996</v>
      </c>
      <c r="AO84">
        <v>28.518000000000001</v>
      </c>
      <c r="AP84">
        <v>9.4794</v>
      </c>
      <c r="AQ84">
        <v>56.195999999999998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77.059999999999974</v>
      </c>
      <c r="BA84">
        <f t="shared" si="4"/>
        <v>2849.4535400000004</v>
      </c>
      <c r="BD84">
        <v>25.2</v>
      </c>
      <c r="BE84">
        <v>7.44</v>
      </c>
      <c r="BF84">
        <v>0.52</v>
      </c>
      <c r="BG84">
        <v>3.93</v>
      </c>
      <c r="BH84">
        <v>5.82</v>
      </c>
      <c r="BI84">
        <v>4.6900000000000004</v>
      </c>
      <c r="BJ84">
        <v>1.6</v>
      </c>
      <c r="BK84">
        <v>4.2699999999999996</v>
      </c>
      <c r="BL84">
        <v>1.88</v>
      </c>
      <c r="BM84">
        <v>0</v>
      </c>
      <c r="BN84">
        <v>0.51</v>
      </c>
      <c r="BO84">
        <v>14.18</v>
      </c>
      <c r="BP84">
        <v>0</v>
      </c>
      <c r="BQ84">
        <v>4.32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77.059999999999974</v>
      </c>
    </row>
    <row r="85" spans="1:75">
      <c r="A85" t="s">
        <v>127</v>
      </c>
      <c r="B85">
        <v>0</v>
      </c>
      <c r="C85">
        <v>34.125</v>
      </c>
      <c r="D85">
        <v>7.35</v>
      </c>
      <c r="E85">
        <v>0</v>
      </c>
      <c r="F85">
        <v>53.213999999999999</v>
      </c>
      <c r="G85">
        <v>0</v>
      </c>
      <c r="H85">
        <v>0</v>
      </c>
      <c r="I85">
        <v>72.335999999999999</v>
      </c>
      <c r="J85">
        <v>4.3840000000000003</v>
      </c>
      <c r="K85">
        <v>107.765697</v>
      </c>
      <c r="L85">
        <v>653.15250000000003</v>
      </c>
      <c r="M85">
        <v>84</v>
      </c>
      <c r="N85">
        <v>118.125</v>
      </c>
      <c r="O85">
        <v>123.66562500000001</v>
      </c>
      <c r="P85">
        <v>122.25</v>
      </c>
      <c r="Q85">
        <v>21.823619999999998</v>
      </c>
      <c r="R85">
        <v>32.451000000000001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38.981999999999999</v>
      </c>
      <c r="AH85">
        <v>154.69245000000001</v>
      </c>
      <c r="AI85">
        <v>49.646999999999998</v>
      </c>
      <c r="AJ85">
        <v>0</v>
      </c>
      <c r="AK85">
        <v>50.633099999999999</v>
      </c>
      <c r="AL85">
        <v>79.364599999999996</v>
      </c>
      <c r="AM85">
        <v>16.7958</v>
      </c>
      <c r="AN85">
        <v>0.68867999999999996</v>
      </c>
      <c r="AO85">
        <v>28.518000000000001</v>
      </c>
      <c r="AP85">
        <v>9.4794</v>
      </c>
      <c r="AQ85">
        <v>56.195999999999998</v>
      </c>
      <c r="AR85">
        <v>23.944559999999999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77.28</v>
      </c>
      <c r="BA85">
        <f t="shared" si="4"/>
        <v>2830.7607170000006</v>
      </c>
      <c r="BD85">
        <v>25.2</v>
      </c>
      <c r="BE85">
        <v>7.44</v>
      </c>
      <c r="BF85">
        <v>0.5</v>
      </c>
      <c r="BG85">
        <v>3.93</v>
      </c>
      <c r="BH85">
        <v>5.82</v>
      </c>
      <c r="BI85">
        <v>4.6900000000000004</v>
      </c>
      <c r="BJ85">
        <v>1.6</v>
      </c>
      <c r="BK85">
        <v>4.2699999999999996</v>
      </c>
      <c r="BL85">
        <v>1.88</v>
      </c>
      <c r="BM85">
        <v>0</v>
      </c>
      <c r="BN85">
        <v>0.51</v>
      </c>
      <c r="BO85">
        <v>14.42</v>
      </c>
      <c r="BP85">
        <v>0</v>
      </c>
      <c r="BQ85">
        <v>4.32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77.28</v>
      </c>
    </row>
    <row r="86" spans="1:75">
      <c r="A86" t="s">
        <v>128</v>
      </c>
      <c r="B86">
        <v>0</v>
      </c>
      <c r="C86">
        <v>34.125</v>
      </c>
      <c r="D86">
        <v>7.35</v>
      </c>
      <c r="E86">
        <v>0</v>
      </c>
      <c r="F86">
        <v>53.213999999999999</v>
      </c>
      <c r="G86">
        <v>0</v>
      </c>
      <c r="H86">
        <v>0</v>
      </c>
      <c r="I86">
        <v>72.335999999999999</v>
      </c>
      <c r="J86">
        <v>4.3840000000000003</v>
      </c>
      <c r="K86">
        <v>107.765697</v>
      </c>
      <c r="L86">
        <v>653.15250000000003</v>
      </c>
      <c r="M86">
        <v>84</v>
      </c>
      <c r="N86">
        <v>118.125</v>
      </c>
      <c r="O86">
        <v>123.66562500000001</v>
      </c>
      <c r="P86">
        <v>122.25</v>
      </c>
      <c r="Q86">
        <v>21.823619999999998</v>
      </c>
      <c r="R86">
        <v>32.451000000000001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38.981999999999999</v>
      </c>
      <c r="AH86">
        <v>154.69245000000001</v>
      </c>
      <c r="AI86">
        <v>45.828000000000003</v>
      </c>
      <c r="AJ86">
        <v>0</v>
      </c>
      <c r="AK86">
        <v>50.633099999999999</v>
      </c>
      <c r="AL86">
        <v>79.364599999999996</v>
      </c>
      <c r="AM86">
        <v>16.7958</v>
      </c>
      <c r="AN86">
        <v>0.68867999999999996</v>
      </c>
      <c r="AO86">
        <v>28.518000000000001</v>
      </c>
      <c r="AP86">
        <v>9.4794</v>
      </c>
      <c r="AQ86">
        <v>56.195999999999998</v>
      </c>
      <c r="AR86">
        <v>23.944559999999999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77.299999999999983</v>
      </c>
      <c r="BA86">
        <f t="shared" si="4"/>
        <v>2826.9617170000006</v>
      </c>
      <c r="BD86">
        <v>25.2</v>
      </c>
      <c r="BE86">
        <v>7.44</v>
      </c>
      <c r="BF86">
        <v>0.52</v>
      </c>
      <c r="BG86">
        <v>3.93</v>
      </c>
      <c r="BH86">
        <v>5.82</v>
      </c>
      <c r="BI86">
        <v>4.6900000000000004</v>
      </c>
      <c r="BJ86">
        <v>1.6</v>
      </c>
      <c r="BK86">
        <v>4.2699999999999996</v>
      </c>
      <c r="BL86">
        <v>1.88</v>
      </c>
      <c r="BM86">
        <v>0</v>
      </c>
      <c r="BN86">
        <v>0.51</v>
      </c>
      <c r="BO86">
        <v>14.42</v>
      </c>
      <c r="BP86">
        <v>0</v>
      </c>
      <c r="BQ86">
        <v>4.32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77.299999999999983</v>
      </c>
    </row>
    <row r="87" spans="1:75">
      <c r="A87" t="s">
        <v>129</v>
      </c>
      <c r="B87">
        <v>0</v>
      </c>
      <c r="C87">
        <v>34.125</v>
      </c>
      <c r="D87">
        <v>7.35</v>
      </c>
      <c r="E87">
        <v>0</v>
      </c>
      <c r="F87">
        <v>53.213999999999999</v>
      </c>
      <c r="G87">
        <v>0</v>
      </c>
      <c r="H87">
        <v>0</v>
      </c>
      <c r="I87">
        <v>72.335999999999999</v>
      </c>
      <c r="J87">
        <v>4.3840000000000003</v>
      </c>
      <c r="K87">
        <v>107.765697</v>
      </c>
      <c r="L87">
        <v>653.15250000000003</v>
      </c>
      <c r="M87">
        <v>84</v>
      </c>
      <c r="N87">
        <v>118.125</v>
      </c>
      <c r="O87">
        <v>123.66562500000001</v>
      </c>
      <c r="P87">
        <v>122.25</v>
      </c>
      <c r="Q87">
        <v>21.823619999999998</v>
      </c>
      <c r="R87">
        <v>32.451000000000001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38.981999999999999</v>
      </c>
      <c r="AH87">
        <v>152.94049999999999</v>
      </c>
      <c r="AI87">
        <v>45.828000000000003</v>
      </c>
      <c r="AJ87">
        <v>0</v>
      </c>
      <c r="AK87">
        <v>50.633099999999999</v>
      </c>
      <c r="AL87">
        <v>79.364599999999996</v>
      </c>
      <c r="AM87">
        <v>15.996</v>
      </c>
      <c r="AN87">
        <v>0.68867999999999996</v>
      </c>
      <c r="AO87">
        <v>28.518000000000001</v>
      </c>
      <c r="AP87">
        <v>9.4794</v>
      </c>
      <c r="AQ87">
        <v>56.195999999999998</v>
      </c>
      <c r="AR87">
        <v>23.944559999999999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77.45999999999998</v>
      </c>
      <c r="BA87">
        <f t="shared" si="4"/>
        <v>2813.0788510000007</v>
      </c>
      <c r="BD87">
        <v>25.2</v>
      </c>
      <c r="BE87">
        <v>7.44</v>
      </c>
      <c r="BF87">
        <v>0.52</v>
      </c>
      <c r="BG87">
        <v>3.93</v>
      </c>
      <c r="BH87">
        <v>5.82</v>
      </c>
      <c r="BI87">
        <v>4.6900000000000004</v>
      </c>
      <c r="BJ87">
        <v>1.6</v>
      </c>
      <c r="BK87">
        <v>4.2699999999999996</v>
      </c>
      <c r="BL87">
        <v>1.88</v>
      </c>
      <c r="BM87">
        <v>0</v>
      </c>
      <c r="BN87">
        <v>0.51</v>
      </c>
      <c r="BO87">
        <v>14.58</v>
      </c>
      <c r="BP87">
        <v>0</v>
      </c>
      <c r="BQ87">
        <v>4.32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77.45999999999998</v>
      </c>
    </row>
    <row r="88" spans="1:75">
      <c r="A88" t="s">
        <v>130</v>
      </c>
      <c r="B88">
        <v>0</v>
      </c>
      <c r="C88">
        <v>34.125</v>
      </c>
      <c r="D88">
        <v>7.35</v>
      </c>
      <c r="E88">
        <v>0</v>
      </c>
      <c r="F88">
        <v>53.213999999999999</v>
      </c>
      <c r="G88">
        <v>0</v>
      </c>
      <c r="H88">
        <v>0</v>
      </c>
      <c r="I88">
        <v>72.335999999999999</v>
      </c>
      <c r="J88">
        <v>4.3840000000000003</v>
      </c>
      <c r="K88">
        <v>107.765697</v>
      </c>
      <c r="L88">
        <v>653.15250000000003</v>
      </c>
      <c r="M88">
        <v>84</v>
      </c>
      <c r="N88">
        <v>118.125</v>
      </c>
      <c r="O88">
        <v>123.66562500000001</v>
      </c>
      <c r="P88">
        <v>122.25</v>
      </c>
      <c r="Q88">
        <v>21.823619999999998</v>
      </c>
      <c r="R88">
        <v>32.451000000000001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38.981999999999999</v>
      </c>
      <c r="AH88">
        <v>152.94049999999999</v>
      </c>
      <c r="AI88">
        <v>45.828000000000003</v>
      </c>
      <c r="AJ88">
        <v>0</v>
      </c>
      <c r="AK88">
        <v>50.633099999999999</v>
      </c>
      <c r="AL88">
        <v>79.364599999999996</v>
      </c>
      <c r="AM88">
        <v>15.996</v>
      </c>
      <c r="AN88">
        <v>0.68867999999999996</v>
      </c>
      <c r="AO88">
        <v>28.518000000000001</v>
      </c>
      <c r="AP88">
        <v>9.4794</v>
      </c>
      <c r="AQ88">
        <v>56.195999999999998</v>
      </c>
      <c r="AR88">
        <v>23.944559999999999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77.45999999999998</v>
      </c>
      <c r="BA88">
        <f t="shared" si="4"/>
        <v>2813.0788510000007</v>
      </c>
      <c r="BD88">
        <v>25.2</v>
      </c>
      <c r="BE88">
        <v>7.44</v>
      </c>
      <c r="BF88">
        <v>0.52</v>
      </c>
      <c r="BG88">
        <v>3.93</v>
      </c>
      <c r="BH88">
        <v>5.82</v>
      </c>
      <c r="BI88">
        <v>4.6900000000000004</v>
      </c>
      <c r="BJ88">
        <v>1.6</v>
      </c>
      <c r="BK88">
        <v>4.2699999999999996</v>
      </c>
      <c r="BL88">
        <v>1.88</v>
      </c>
      <c r="BM88">
        <v>0</v>
      </c>
      <c r="BN88">
        <v>0.51</v>
      </c>
      <c r="BO88">
        <v>14.58</v>
      </c>
      <c r="BP88">
        <v>0</v>
      </c>
      <c r="BQ88">
        <v>4.32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77.45999999999998</v>
      </c>
    </row>
    <row r="89" spans="1:75">
      <c r="A89" t="s">
        <v>131</v>
      </c>
      <c r="B89">
        <v>0</v>
      </c>
      <c r="C89">
        <v>34.125</v>
      </c>
      <c r="D89">
        <v>7.35</v>
      </c>
      <c r="E89">
        <v>0</v>
      </c>
      <c r="F89">
        <v>53.213999999999999</v>
      </c>
      <c r="G89">
        <v>0</v>
      </c>
      <c r="H89">
        <v>0</v>
      </c>
      <c r="I89">
        <v>72.335999999999999</v>
      </c>
      <c r="J89">
        <v>4.3840000000000003</v>
      </c>
      <c r="K89">
        <v>107.765697</v>
      </c>
      <c r="L89">
        <v>653.15250000000003</v>
      </c>
      <c r="M89">
        <v>84</v>
      </c>
      <c r="N89">
        <v>118.125</v>
      </c>
      <c r="O89">
        <v>123.66562500000001</v>
      </c>
      <c r="P89">
        <v>122.25</v>
      </c>
      <c r="Q89">
        <v>21.823619999999998</v>
      </c>
      <c r="R89">
        <v>32.451000000000001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38.981999999999999</v>
      </c>
      <c r="AH89">
        <v>152.94049999999999</v>
      </c>
      <c r="AI89">
        <v>45.828000000000003</v>
      </c>
      <c r="AJ89">
        <v>0</v>
      </c>
      <c r="AK89">
        <v>50.633099999999999</v>
      </c>
      <c r="AL89">
        <v>79.364599999999996</v>
      </c>
      <c r="AM89">
        <v>15.996</v>
      </c>
      <c r="AN89">
        <v>0.68867999999999996</v>
      </c>
      <c r="AO89">
        <v>28.518000000000001</v>
      </c>
      <c r="AP89">
        <v>9.4794</v>
      </c>
      <c r="AQ89">
        <v>56.195999999999998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77.45999999999998</v>
      </c>
      <c r="BA89">
        <f t="shared" si="4"/>
        <v>2821.0316740000007</v>
      </c>
      <c r="BD89">
        <v>25.2</v>
      </c>
      <c r="BE89">
        <v>7.44</v>
      </c>
      <c r="BF89">
        <v>0.52</v>
      </c>
      <c r="BG89">
        <v>3.93</v>
      </c>
      <c r="BH89">
        <v>5.82</v>
      </c>
      <c r="BI89">
        <v>4.6900000000000004</v>
      </c>
      <c r="BJ89">
        <v>1.6</v>
      </c>
      <c r="BK89">
        <v>4.2699999999999996</v>
      </c>
      <c r="BL89">
        <v>1.88</v>
      </c>
      <c r="BM89">
        <v>0</v>
      </c>
      <c r="BN89">
        <v>0.51</v>
      </c>
      <c r="BO89">
        <v>14.58</v>
      </c>
      <c r="BP89">
        <v>0</v>
      </c>
      <c r="BQ89">
        <v>4.32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77.45999999999998</v>
      </c>
    </row>
    <row r="90" spans="1:75">
      <c r="A90" t="s">
        <v>132</v>
      </c>
      <c r="B90">
        <v>0</v>
      </c>
      <c r="C90">
        <v>34.125</v>
      </c>
      <c r="D90">
        <v>7.35</v>
      </c>
      <c r="E90">
        <v>0</v>
      </c>
      <c r="F90">
        <v>53.213999999999999</v>
      </c>
      <c r="G90">
        <v>0</v>
      </c>
      <c r="H90">
        <v>0</v>
      </c>
      <c r="I90">
        <v>72.335999999999999</v>
      </c>
      <c r="J90">
        <v>4.3840000000000003</v>
      </c>
      <c r="K90">
        <v>107.765697</v>
      </c>
      <c r="L90">
        <v>653.15250000000003</v>
      </c>
      <c r="M90">
        <v>84</v>
      </c>
      <c r="N90">
        <v>118.125</v>
      </c>
      <c r="O90">
        <v>123.66562500000001</v>
      </c>
      <c r="P90">
        <v>122.25</v>
      </c>
      <c r="Q90">
        <v>21.823619999999998</v>
      </c>
      <c r="R90">
        <v>32.451000000000001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38.981999999999999</v>
      </c>
      <c r="AH90">
        <v>152.94049999999999</v>
      </c>
      <c r="AI90">
        <v>45.828000000000003</v>
      </c>
      <c r="AJ90">
        <v>0</v>
      </c>
      <c r="AK90">
        <v>50.633099999999999</v>
      </c>
      <c r="AL90">
        <v>79.364599999999996</v>
      </c>
      <c r="AM90">
        <v>15.996</v>
      </c>
      <c r="AN90">
        <v>0.68867999999999996</v>
      </c>
      <c r="AO90">
        <v>28.518000000000001</v>
      </c>
      <c r="AP90">
        <v>9.4794</v>
      </c>
      <c r="AQ90">
        <v>56.195999999999998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77.45999999999998</v>
      </c>
      <c r="BA90">
        <f t="shared" si="4"/>
        <v>2821.0316740000007</v>
      </c>
      <c r="BD90">
        <v>25.2</v>
      </c>
      <c r="BE90">
        <v>7.44</v>
      </c>
      <c r="BF90">
        <v>0.52</v>
      </c>
      <c r="BG90">
        <v>3.93</v>
      </c>
      <c r="BH90">
        <v>5.82</v>
      </c>
      <c r="BI90">
        <v>4.6900000000000004</v>
      </c>
      <c r="BJ90">
        <v>1.6</v>
      </c>
      <c r="BK90">
        <v>4.2699999999999996</v>
      </c>
      <c r="BL90">
        <v>1.88</v>
      </c>
      <c r="BM90">
        <v>0</v>
      </c>
      <c r="BN90">
        <v>0.51</v>
      </c>
      <c r="BO90">
        <v>14.58</v>
      </c>
      <c r="BP90">
        <v>0</v>
      </c>
      <c r="BQ90">
        <v>4.32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77.45999999999998</v>
      </c>
    </row>
    <row r="91" spans="1:75">
      <c r="A91" t="s">
        <v>133</v>
      </c>
      <c r="B91">
        <v>0</v>
      </c>
      <c r="C91">
        <v>34.125</v>
      </c>
      <c r="D91">
        <v>7.35</v>
      </c>
      <c r="E91">
        <v>0</v>
      </c>
      <c r="F91">
        <v>53.213999999999999</v>
      </c>
      <c r="G91">
        <v>0</v>
      </c>
      <c r="H91">
        <v>0</v>
      </c>
      <c r="I91">
        <v>39.456000000000003</v>
      </c>
      <c r="J91">
        <v>4.3840000000000003</v>
      </c>
      <c r="K91">
        <v>107.765697</v>
      </c>
      <c r="L91">
        <v>653.15250000000003</v>
      </c>
      <c r="M91">
        <v>84</v>
      </c>
      <c r="N91">
        <v>118.125</v>
      </c>
      <c r="O91">
        <v>123.66562500000001</v>
      </c>
      <c r="P91">
        <v>122.25</v>
      </c>
      <c r="Q91">
        <v>21.823619999999998</v>
      </c>
      <c r="R91">
        <v>32.451000000000001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38.981999999999999</v>
      </c>
      <c r="AH91">
        <v>154.69245000000001</v>
      </c>
      <c r="AI91">
        <v>31.824999999999999</v>
      </c>
      <c r="AJ91">
        <v>0</v>
      </c>
      <c r="AK91">
        <v>50.633099999999999</v>
      </c>
      <c r="AL91">
        <v>79.364599999999996</v>
      </c>
      <c r="AM91">
        <v>16.7958</v>
      </c>
      <c r="AN91">
        <v>0.68867999999999996</v>
      </c>
      <c r="AO91">
        <v>29.106000000000002</v>
      </c>
      <c r="AP91">
        <v>9.4794</v>
      </c>
      <c r="AQ91">
        <v>56.195999999999998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77.489999999999995</v>
      </c>
      <c r="BA91">
        <f t="shared" si="4"/>
        <v>2788.8095400000002</v>
      </c>
      <c r="BD91">
        <v>24.08</v>
      </c>
      <c r="BE91">
        <v>7.63</v>
      </c>
      <c r="BF91">
        <v>0.56000000000000005</v>
      </c>
      <c r="BG91">
        <v>4.04</v>
      </c>
      <c r="BH91">
        <v>5.81</v>
      </c>
      <c r="BI91">
        <v>4.78</v>
      </c>
      <c r="BJ91">
        <v>1.56</v>
      </c>
      <c r="BK91">
        <v>4.34</v>
      </c>
      <c r="BL91">
        <v>2.16</v>
      </c>
      <c r="BM91">
        <v>0</v>
      </c>
      <c r="BN91">
        <v>0.53</v>
      </c>
      <c r="BO91">
        <v>14.94</v>
      </c>
      <c r="BP91">
        <v>0</v>
      </c>
      <c r="BQ91">
        <v>4.45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77.489999999999995</v>
      </c>
    </row>
    <row r="92" spans="1:75">
      <c r="A92" t="s">
        <v>134</v>
      </c>
      <c r="B92">
        <v>0</v>
      </c>
      <c r="C92">
        <v>34.125</v>
      </c>
      <c r="D92">
        <v>7.35</v>
      </c>
      <c r="E92">
        <v>0</v>
      </c>
      <c r="F92">
        <v>53.213999999999999</v>
      </c>
      <c r="G92">
        <v>0</v>
      </c>
      <c r="H92">
        <v>0</v>
      </c>
      <c r="I92">
        <v>39.456000000000003</v>
      </c>
      <c r="J92">
        <v>4.3840000000000003</v>
      </c>
      <c r="K92">
        <v>107.765697</v>
      </c>
      <c r="L92">
        <v>653.15250000000003</v>
      </c>
      <c r="M92">
        <v>84</v>
      </c>
      <c r="N92">
        <v>118.125</v>
      </c>
      <c r="O92">
        <v>123.66562500000001</v>
      </c>
      <c r="P92">
        <v>122.25</v>
      </c>
      <c r="Q92">
        <v>21.823619999999998</v>
      </c>
      <c r="R92">
        <v>32.451000000000001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38.981999999999999</v>
      </c>
      <c r="AH92">
        <v>154.69245000000001</v>
      </c>
      <c r="AI92">
        <v>31.824999999999999</v>
      </c>
      <c r="AJ92">
        <v>0</v>
      </c>
      <c r="AK92">
        <v>50.633099999999999</v>
      </c>
      <c r="AL92">
        <v>79.364599999999996</v>
      </c>
      <c r="AM92">
        <v>16.7958</v>
      </c>
      <c r="AN92">
        <v>0.68867999999999996</v>
      </c>
      <c r="AO92">
        <v>29.106000000000002</v>
      </c>
      <c r="AP92">
        <v>9.4794</v>
      </c>
      <c r="AQ92">
        <v>56.195999999999998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77.489999999999995</v>
      </c>
      <c r="BA92">
        <f t="shared" si="4"/>
        <v>2788.8095400000002</v>
      </c>
      <c r="BD92">
        <v>24.08</v>
      </c>
      <c r="BE92">
        <v>7.63</v>
      </c>
      <c r="BF92">
        <v>0.56000000000000005</v>
      </c>
      <c r="BG92">
        <v>4.04</v>
      </c>
      <c r="BH92">
        <v>5.81</v>
      </c>
      <c r="BI92">
        <v>4.78</v>
      </c>
      <c r="BJ92">
        <v>1.56</v>
      </c>
      <c r="BK92">
        <v>4.34</v>
      </c>
      <c r="BL92">
        <v>2.16</v>
      </c>
      <c r="BM92">
        <v>0</v>
      </c>
      <c r="BN92">
        <v>0.53</v>
      </c>
      <c r="BO92">
        <v>14.94</v>
      </c>
      <c r="BP92">
        <v>0</v>
      </c>
      <c r="BQ92">
        <v>4.45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77.489999999999995</v>
      </c>
    </row>
    <row r="93" spans="1:75">
      <c r="A93" t="s">
        <v>135</v>
      </c>
      <c r="B93">
        <v>0</v>
      </c>
      <c r="C93">
        <v>34.125</v>
      </c>
      <c r="D93">
        <v>7.35</v>
      </c>
      <c r="E93">
        <v>0</v>
      </c>
      <c r="F93">
        <v>53.213999999999999</v>
      </c>
      <c r="G93">
        <v>0</v>
      </c>
      <c r="H93">
        <v>0</v>
      </c>
      <c r="I93">
        <v>0</v>
      </c>
      <c r="J93">
        <v>0</v>
      </c>
      <c r="K93">
        <v>107.765697</v>
      </c>
      <c r="L93">
        <v>653.15250000000003</v>
      </c>
      <c r="M93">
        <v>84</v>
      </c>
      <c r="N93">
        <v>118.125</v>
      </c>
      <c r="O93">
        <v>123.66562500000001</v>
      </c>
      <c r="P93">
        <v>122.25</v>
      </c>
      <c r="Q93">
        <v>21.823619999999998</v>
      </c>
      <c r="R93">
        <v>32.451000000000001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38.981999999999999</v>
      </c>
      <c r="AH93">
        <v>154.69245000000001</v>
      </c>
      <c r="AI93">
        <v>31.824999999999999</v>
      </c>
      <c r="AJ93">
        <v>0</v>
      </c>
      <c r="AK93">
        <v>50.633099999999999</v>
      </c>
      <c r="AL93">
        <v>79.364599999999996</v>
      </c>
      <c r="AM93">
        <v>16.7958</v>
      </c>
      <c r="AN93">
        <v>0.68867999999999996</v>
      </c>
      <c r="AO93">
        <v>29.106000000000002</v>
      </c>
      <c r="AP93">
        <v>9.4794</v>
      </c>
      <c r="AQ93">
        <v>56.195999999999998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77.569999999999993</v>
      </c>
      <c r="BA93">
        <f t="shared" si="4"/>
        <v>2745.0495400000004</v>
      </c>
      <c r="BD93">
        <v>24.08</v>
      </c>
      <c r="BE93">
        <v>7.63</v>
      </c>
      <c r="BF93">
        <v>0.56000000000000005</v>
      </c>
      <c r="BG93">
        <v>4.04</v>
      </c>
      <c r="BH93">
        <v>5.81</v>
      </c>
      <c r="BI93">
        <v>4.78</v>
      </c>
      <c r="BJ93">
        <v>1.56</v>
      </c>
      <c r="BK93">
        <v>4.34</v>
      </c>
      <c r="BL93">
        <v>2.16</v>
      </c>
      <c r="BM93">
        <v>0</v>
      </c>
      <c r="BN93">
        <v>0.53</v>
      </c>
      <c r="BO93">
        <v>15.02</v>
      </c>
      <c r="BP93">
        <v>0</v>
      </c>
      <c r="BQ93">
        <v>4.45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77.569999999999993</v>
      </c>
    </row>
    <row r="94" spans="1:75">
      <c r="A94" t="s">
        <v>136</v>
      </c>
      <c r="B94">
        <v>0</v>
      </c>
      <c r="C94">
        <v>34.125</v>
      </c>
      <c r="D94">
        <v>7.35</v>
      </c>
      <c r="E94">
        <v>0</v>
      </c>
      <c r="F94">
        <v>53.213999999999999</v>
      </c>
      <c r="G94">
        <v>0</v>
      </c>
      <c r="H94">
        <v>0</v>
      </c>
      <c r="I94">
        <v>0</v>
      </c>
      <c r="J94">
        <v>0</v>
      </c>
      <c r="K94">
        <v>107.765697</v>
      </c>
      <c r="L94">
        <v>653.15250000000003</v>
      </c>
      <c r="M94">
        <v>84</v>
      </c>
      <c r="N94">
        <v>118.125</v>
      </c>
      <c r="O94">
        <v>123.66562500000001</v>
      </c>
      <c r="P94">
        <v>122.25</v>
      </c>
      <c r="Q94">
        <v>21.823619999999998</v>
      </c>
      <c r="R94">
        <v>32.451000000000001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38.981999999999999</v>
      </c>
      <c r="AH94">
        <v>154.69245000000001</v>
      </c>
      <c r="AI94">
        <v>31.824999999999999</v>
      </c>
      <c r="AJ94">
        <v>0</v>
      </c>
      <c r="AK94">
        <v>50.633099999999999</v>
      </c>
      <c r="AL94">
        <v>79.364599999999996</v>
      </c>
      <c r="AM94">
        <v>16.7958</v>
      </c>
      <c r="AN94">
        <v>0.68867999999999996</v>
      </c>
      <c r="AO94">
        <v>29.106000000000002</v>
      </c>
      <c r="AP94">
        <v>9.4794</v>
      </c>
      <c r="AQ94">
        <v>56.195999999999998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77.47</v>
      </c>
      <c r="BA94">
        <f t="shared" si="4"/>
        <v>2744.9495400000001</v>
      </c>
      <c r="BD94">
        <v>24.08</v>
      </c>
      <c r="BE94">
        <v>7.63</v>
      </c>
      <c r="BF94">
        <v>0.56000000000000005</v>
      </c>
      <c r="BG94">
        <v>4.04</v>
      </c>
      <c r="BH94">
        <v>5.81</v>
      </c>
      <c r="BI94">
        <v>4.78</v>
      </c>
      <c r="BJ94">
        <v>1.56</v>
      </c>
      <c r="BK94">
        <v>4.28</v>
      </c>
      <c r="BL94">
        <v>2.12</v>
      </c>
      <c r="BM94">
        <v>0</v>
      </c>
      <c r="BN94">
        <v>0.53</v>
      </c>
      <c r="BO94">
        <v>15.02</v>
      </c>
      <c r="BP94">
        <v>0</v>
      </c>
      <c r="BQ94">
        <v>4.45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77.47</v>
      </c>
    </row>
    <row r="95" spans="1:75">
      <c r="A95" t="s">
        <v>137</v>
      </c>
      <c r="B95">
        <v>0</v>
      </c>
      <c r="C95">
        <v>34.125</v>
      </c>
      <c r="D95">
        <v>7.35</v>
      </c>
      <c r="E95">
        <v>0</v>
      </c>
      <c r="F95">
        <v>53.213999999999999</v>
      </c>
      <c r="G95">
        <v>0</v>
      </c>
      <c r="H95">
        <v>0</v>
      </c>
      <c r="I95">
        <v>0</v>
      </c>
      <c r="J95">
        <v>0</v>
      </c>
      <c r="K95">
        <v>107.765697</v>
      </c>
      <c r="L95">
        <v>653.15250000000003</v>
      </c>
      <c r="M95">
        <v>84</v>
      </c>
      <c r="N95">
        <v>118.125</v>
      </c>
      <c r="O95">
        <v>123.66562500000001</v>
      </c>
      <c r="P95">
        <v>122.25</v>
      </c>
      <c r="Q95">
        <v>21.823619999999998</v>
      </c>
      <c r="R95">
        <v>32.451000000000001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32.973100000000002</v>
      </c>
      <c r="AF95">
        <v>26.622</v>
      </c>
      <c r="AG95">
        <v>38.981999999999999</v>
      </c>
      <c r="AH95">
        <v>152.94049999999999</v>
      </c>
      <c r="AI95">
        <v>31.824999999999999</v>
      </c>
      <c r="AJ95">
        <v>0</v>
      </c>
      <c r="AK95">
        <v>50.633099999999999</v>
      </c>
      <c r="AL95">
        <v>79.364599999999996</v>
      </c>
      <c r="AM95">
        <v>15.996</v>
      </c>
      <c r="AN95">
        <v>0.68867999999999996</v>
      </c>
      <c r="AO95">
        <v>29.106000000000002</v>
      </c>
      <c r="AP95">
        <v>9.4794</v>
      </c>
      <c r="AQ95">
        <v>56.195999999999998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77.58</v>
      </c>
      <c r="BA95">
        <f t="shared" si="4"/>
        <v>2714.5532180000005</v>
      </c>
      <c r="BD95">
        <v>24.08</v>
      </c>
      <c r="BE95">
        <v>7.63</v>
      </c>
      <c r="BF95">
        <v>0.5</v>
      </c>
      <c r="BG95">
        <v>4.04</v>
      </c>
      <c r="BH95">
        <v>5.81</v>
      </c>
      <c r="BI95">
        <v>4.78</v>
      </c>
      <c r="BJ95">
        <v>1.56</v>
      </c>
      <c r="BK95">
        <v>4.28</v>
      </c>
      <c r="BL95">
        <v>2.12</v>
      </c>
      <c r="BM95">
        <v>0</v>
      </c>
      <c r="BN95">
        <v>0.53</v>
      </c>
      <c r="BO95">
        <v>15.19</v>
      </c>
      <c r="BP95">
        <v>0</v>
      </c>
      <c r="BQ95">
        <v>4.45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77.58</v>
      </c>
    </row>
    <row r="96" spans="1:75">
      <c r="A96" t="s">
        <v>138</v>
      </c>
      <c r="B96">
        <v>0</v>
      </c>
      <c r="C96">
        <v>34.125</v>
      </c>
      <c r="D96">
        <v>7.35</v>
      </c>
      <c r="E96">
        <v>0</v>
      </c>
      <c r="F96">
        <v>53.213999999999999</v>
      </c>
      <c r="G96">
        <v>0</v>
      </c>
      <c r="H96">
        <v>0</v>
      </c>
      <c r="I96">
        <v>0</v>
      </c>
      <c r="J96">
        <v>0</v>
      </c>
      <c r="K96">
        <v>107.765697</v>
      </c>
      <c r="L96">
        <v>653.15250000000003</v>
      </c>
      <c r="M96">
        <v>84</v>
      </c>
      <c r="N96">
        <v>118.125</v>
      </c>
      <c r="O96">
        <v>123.66562500000001</v>
      </c>
      <c r="P96">
        <v>122.25</v>
      </c>
      <c r="Q96">
        <v>21.823619999999998</v>
      </c>
      <c r="R96">
        <v>32.451000000000001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32.973100000000002</v>
      </c>
      <c r="AF96">
        <v>26.622</v>
      </c>
      <c r="AG96">
        <v>38.981999999999999</v>
      </c>
      <c r="AH96">
        <v>152.94049999999999</v>
      </c>
      <c r="AI96">
        <v>31.824999999999999</v>
      </c>
      <c r="AJ96">
        <v>0</v>
      </c>
      <c r="AK96">
        <v>50.633099999999999</v>
      </c>
      <c r="AL96">
        <v>79.364599999999996</v>
      </c>
      <c r="AM96">
        <v>15.996</v>
      </c>
      <c r="AN96">
        <v>0.68867999999999996</v>
      </c>
      <c r="AO96">
        <v>29.106000000000002</v>
      </c>
      <c r="AP96">
        <v>9.4794</v>
      </c>
      <c r="AQ96">
        <v>56.195999999999998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77.64</v>
      </c>
      <c r="BA96">
        <f t="shared" si="4"/>
        <v>2714.6132180000004</v>
      </c>
      <c r="BD96">
        <v>24.08</v>
      </c>
      <c r="BE96">
        <v>7.63</v>
      </c>
      <c r="BF96">
        <v>0.56000000000000005</v>
      </c>
      <c r="BG96">
        <v>4.04</v>
      </c>
      <c r="BH96">
        <v>5.81</v>
      </c>
      <c r="BI96">
        <v>4.78</v>
      </c>
      <c r="BJ96">
        <v>1.56</v>
      </c>
      <c r="BK96">
        <v>4.28</v>
      </c>
      <c r="BL96">
        <v>2.12</v>
      </c>
      <c r="BM96">
        <v>0</v>
      </c>
      <c r="BN96">
        <v>0.53</v>
      </c>
      <c r="BO96">
        <v>15.19</v>
      </c>
      <c r="BP96">
        <v>0</v>
      </c>
      <c r="BQ96">
        <v>4.45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77.64</v>
      </c>
    </row>
    <row r="97" spans="1:75">
      <c r="A97" t="s">
        <v>139</v>
      </c>
      <c r="B97">
        <v>0</v>
      </c>
      <c r="C97">
        <v>34.125</v>
      </c>
      <c r="D97">
        <v>7.35</v>
      </c>
      <c r="E97">
        <v>0</v>
      </c>
      <c r="F97">
        <v>53.213999999999999</v>
      </c>
      <c r="G97">
        <v>0</v>
      </c>
      <c r="H97">
        <v>0</v>
      </c>
      <c r="I97">
        <v>0</v>
      </c>
      <c r="J97">
        <v>0</v>
      </c>
      <c r="K97">
        <v>107.765697</v>
      </c>
      <c r="L97">
        <v>653.15250000000003</v>
      </c>
      <c r="M97">
        <v>84</v>
      </c>
      <c r="N97">
        <v>118.125</v>
      </c>
      <c r="O97">
        <v>123.66562500000001</v>
      </c>
      <c r="P97">
        <v>122.25</v>
      </c>
      <c r="Q97">
        <v>21.823619999999998</v>
      </c>
      <c r="R97">
        <v>32.451000000000001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32.973100000000002</v>
      </c>
      <c r="AF97">
        <v>17.748000000000001</v>
      </c>
      <c r="AG97">
        <v>38.981999999999999</v>
      </c>
      <c r="AH97">
        <v>152.94049999999999</v>
      </c>
      <c r="AI97">
        <v>31.824999999999999</v>
      </c>
      <c r="AJ97">
        <v>0</v>
      </c>
      <c r="AK97">
        <v>50.633099999999999</v>
      </c>
      <c r="AL97">
        <v>79.364599999999996</v>
      </c>
      <c r="AM97">
        <v>15.996</v>
      </c>
      <c r="AN97">
        <v>0.68867999999999996</v>
      </c>
      <c r="AO97">
        <v>29.106000000000002</v>
      </c>
      <c r="AP97">
        <v>9.7355999999999998</v>
      </c>
      <c r="AQ97">
        <v>56.195999999999998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77.64</v>
      </c>
      <c r="BA97">
        <f t="shared" si="4"/>
        <v>2705.9954180000004</v>
      </c>
      <c r="BD97">
        <v>24.08</v>
      </c>
      <c r="BE97">
        <v>7.63</v>
      </c>
      <c r="BF97">
        <v>0.56000000000000005</v>
      </c>
      <c r="BG97">
        <v>4.04</v>
      </c>
      <c r="BH97">
        <v>5.81</v>
      </c>
      <c r="BI97">
        <v>4.78</v>
      </c>
      <c r="BJ97">
        <v>1.56</v>
      </c>
      <c r="BK97">
        <v>4.28</v>
      </c>
      <c r="BL97">
        <v>2.12</v>
      </c>
      <c r="BM97">
        <v>0</v>
      </c>
      <c r="BN97">
        <v>0.53</v>
      </c>
      <c r="BO97">
        <v>15.19</v>
      </c>
      <c r="BP97">
        <v>0</v>
      </c>
      <c r="BQ97">
        <v>4.45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77.64</v>
      </c>
    </row>
    <row r="98" spans="1:75">
      <c r="A98" t="s">
        <v>140</v>
      </c>
      <c r="B98">
        <v>0</v>
      </c>
      <c r="C98">
        <v>34.125</v>
      </c>
      <c r="D98">
        <v>7.35</v>
      </c>
      <c r="E98">
        <v>0</v>
      </c>
      <c r="F98">
        <v>53.213999999999999</v>
      </c>
      <c r="G98">
        <v>0</v>
      </c>
      <c r="H98">
        <v>0</v>
      </c>
      <c r="I98">
        <v>0</v>
      </c>
      <c r="J98">
        <v>0</v>
      </c>
      <c r="K98">
        <v>107.765697</v>
      </c>
      <c r="L98">
        <v>653.15250000000003</v>
      </c>
      <c r="M98">
        <v>84</v>
      </c>
      <c r="N98">
        <v>118.125</v>
      </c>
      <c r="O98">
        <v>123.66562500000001</v>
      </c>
      <c r="P98">
        <v>122.25</v>
      </c>
      <c r="Q98">
        <v>21.823619999999998</v>
      </c>
      <c r="R98">
        <v>32.451000000000001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32.973100000000002</v>
      </c>
      <c r="AF98">
        <v>17.748000000000001</v>
      </c>
      <c r="AG98">
        <v>38.981999999999999</v>
      </c>
      <c r="AH98">
        <v>152.94049999999999</v>
      </c>
      <c r="AI98">
        <v>31.824999999999999</v>
      </c>
      <c r="AJ98">
        <v>0</v>
      </c>
      <c r="AK98">
        <v>50.633099999999999</v>
      </c>
      <c r="AL98">
        <v>79.364599999999996</v>
      </c>
      <c r="AM98">
        <v>15.996</v>
      </c>
      <c r="AN98">
        <v>0.68867999999999996</v>
      </c>
      <c r="AO98">
        <v>29.106000000000002</v>
      </c>
      <c r="AP98">
        <v>9.7355999999999998</v>
      </c>
      <c r="AQ98">
        <v>56.195999999999998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77.64</v>
      </c>
      <c r="BA98">
        <f t="shared" si="4"/>
        <v>2705.9954180000004</v>
      </c>
      <c r="BD98">
        <v>24.08</v>
      </c>
      <c r="BE98">
        <v>7.63</v>
      </c>
      <c r="BF98">
        <v>0.56000000000000005</v>
      </c>
      <c r="BG98">
        <v>4.04</v>
      </c>
      <c r="BH98">
        <v>5.81</v>
      </c>
      <c r="BI98">
        <v>4.78</v>
      </c>
      <c r="BJ98">
        <v>1.56</v>
      </c>
      <c r="BK98">
        <v>4.28</v>
      </c>
      <c r="BL98">
        <v>2.12</v>
      </c>
      <c r="BM98">
        <v>0</v>
      </c>
      <c r="BN98">
        <v>0.53</v>
      </c>
      <c r="BO98">
        <v>15.19</v>
      </c>
      <c r="BP98">
        <v>0</v>
      </c>
      <c r="BQ98">
        <v>4.45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77.64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0.58432500000000043</v>
      </c>
      <c r="D99">
        <f t="shared" si="6"/>
        <v>0.16143750000000001</v>
      </c>
      <c r="E99">
        <f t="shared" si="6"/>
        <v>0</v>
      </c>
      <c r="F99">
        <f t="shared" si="6"/>
        <v>0.21285599999999993</v>
      </c>
      <c r="G99">
        <f t="shared" si="6"/>
        <v>0.77187449999999946</v>
      </c>
      <c r="H99">
        <f t="shared" si="6"/>
        <v>0</v>
      </c>
      <c r="I99">
        <f t="shared" si="6"/>
        <v>1.8358000000000019</v>
      </c>
      <c r="J99">
        <f t="shared" si="6"/>
        <v>9.8640000000000214E-2</v>
      </c>
      <c r="K99">
        <f t="shared" si="6"/>
        <v>2.5863767280000012</v>
      </c>
      <c r="L99">
        <f t="shared" si="6"/>
        <v>15.675659999999962</v>
      </c>
      <c r="M99">
        <f t="shared" si="6"/>
        <v>2.1160000000000001</v>
      </c>
      <c r="N99">
        <f t="shared" si="6"/>
        <v>2.835</v>
      </c>
      <c r="O99">
        <f t="shared" si="6"/>
        <v>2.9679749999999947</v>
      </c>
      <c r="P99">
        <f t="shared" si="6"/>
        <v>2.9340000000000002</v>
      </c>
      <c r="Q99">
        <f t="shared" si="6"/>
        <v>0.52376687999999882</v>
      </c>
      <c r="R99">
        <f t="shared" si="6"/>
        <v>0.7788240000000004</v>
      </c>
      <c r="S99">
        <f t="shared" si="6"/>
        <v>0.63338184000000097</v>
      </c>
      <c r="T99">
        <f t="shared" si="6"/>
        <v>0</v>
      </c>
      <c r="U99">
        <f t="shared" si="6"/>
        <v>7.2759374999999888</v>
      </c>
      <c r="V99">
        <f t="shared" si="6"/>
        <v>0.48718109999999898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0.14418360000000005</v>
      </c>
      <c r="AA99">
        <f t="shared" si="6"/>
        <v>1.0237807499999985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0.63014031800000037</v>
      </c>
      <c r="AF99">
        <f t="shared" si="6"/>
        <v>0.30940680000000015</v>
      </c>
      <c r="AG99">
        <f t="shared" si="6"/>
        <v>0.92787839999999933</v>
      </c>
      <c r="AH99">
        <f t="shared" si="6"/>
        <v>1.3438877000000002</v>
      </c>
      <c r="AI99">
        <f t="shared" si="6"/>
        <v>0.86786774999999894</v>
      </c>
      <c r="AJ99">
        <f t="shared" si="6"/>
        <v>0</v>
      </c>
      <c r="AK99">
        <f t="shared" si="6"/>
        <v>1.2151944000000001</v>
      </c>
      <c r="AL99">
        <f t="shared" si="6"/>
        <v>1.7608947999999989</v>
      </c>
      <c r="AM99">
        <f t="shared" si="6"/>
        <v>0.38630340000000057</v>
      </c>
      <c r="AN99">
        <f t="shared" si="6"/>
        <v>1.6528319999999989E-2</v>
      </c>
      <c r="AO99">
        <f t="shared" si="6"/>
        <v>0.68825400000000092</v>
      </c>
      <c r="AP99">
        <f t="shared" si="6"/>
        <v>0.25786530000000024</v>
      </c>
      <c r="AQ99">
        <f t="shared" si="6"/>
        <v>0.50777999999999968</v>
      </c>
      <c r="AR99">
        <f t="shared" si="6"/>
        <v>0.75955373999999987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1.8391125000000001</v>
      </c>
      <c r="BA99">
        <f>SUM(B99:AZ99)</f>
        <v>61.506616113999932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4.2674999999999996E-3</v>
      </c>
      <c r="BG99">
        <f t="shared" si="7"/>
        <v>9.6080000000000068E-2</v>
      </c>
      <c r="BH99">
        <f t="shared" si="7"/>
        <v>0.13875999999999988</v>
      </c>
      <c r="BI99">
        <f t="shared" si="7"/>
        <v>0.11399999999999981</v>
      </c>
      <c r="BJ99">
        <f t="shared" si="7"/>
        <v>3.7760000000000009E-2</v>
      </c>
      <c r="BK99">
        <f t="shared" si="7"/>
        <v>0.10054749999999986</v>
      </c>
      <c r="BL99">
        <f t="shared" si="7"/>
        <v>3.2227499999999978E-2</v>
      </c>
      <c r="BM99">
        <f t="shared" si="7"/>
        <v>0</v>
      </c>
      <c r="BN99">
        <f t="shared" si="7"/>
        <v>1.2560000000000003E-2</v>
      </c>
      <c r="BO99">
        <f t="shared" si="7"/>
        <v>0.36426999999999987</v>
      </c>
      <c r="BP99">
        <f t="shared" si="7"/>
        <v>0</v>
      </c>
      <c r="BQ99">
        <f t="shared" si="7"/>
        <v>0.10575999999999983</v>
      </c>
      <c r="BR99">
        <f t="shared" si="7"/>
        <v>5.2440000000000112E-2</v>
      </c>
      <c r="BS99">
        <f t="shared" si="7"/>
        <v>1.1000000000000015E-2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1.8391125000000001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107.765697</v>
      </c>
      <c r="L3">
        <v>596.17769999999996</v>
      </c>
      <c r="M3">
        <v>92</v>
      </c>
      <c r="N3">
        <v>118.125</v>
      </c>
      <c r="O3">
        <v>123.66562500000001</v>
      </c>
      <c r="P3">
        <v>122.25</v>
      </c>
      <c r="Q3">
        <v>21.125599999999999</v>
      </c>
      <c r="R3">
        <v>32.450000000000003</v>
      </c>
      <c r="S3">
        <v>26.293600000000001</v>
      </c>
      <c r="T3">
        <v>0</v>
      </c>
      <c r="U3">
        <v>274.5</v>
      </c>
      <c r="V3">
        <v>20.155000000000001</v>
      </c>
      <c r="W3">
        <v>44.138599999999997</v>
      </c>
      <c r="X3">
        <v>145.26089999999999</v>
      </c>
      <c r="Y3">
        <v>0</v>
      </c>
      <c r="Z3">
        <v>0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17.748000000000001</v>
      </c>
      <c r="AG3">
        <v>37.700400000000002</v>
      </c>
      <c r="AH3">
        <v>127.845</v>
      </c>
      <c r="AI3">
        <v>49.0105</v>
      </c>
      <c r="AJ3">
        <v>0</v>
      </c>
      <c r="AK3">
        <v>50.633099999999999</v>
      </c>
      <c r="AL3">
        <v>69.72</v>
      </c>
      <c r="AM3">
        <v>15.996</v>
      </c>
      <c r="AN3">
        <v>0.68867999999999996</v>
      </c>
      <c r="AO3">
        <v>29.106000000000002</v>
      </c>
      <c r="AP3">
        <v>5.7645</v>
      </c>
      <c r="AQ3">
        <v>56.195999999999998</v>
      </c>
      <c r="AR3">
        <v>52.44</v>
      </c>
      <c r="AS3">
        <v>32.553840000000001</v>
      </c>
      <c r="AT3">
        <v>11.247567999999999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73.11</v>
      </c>
      <c r="BA3">
        <f>SUM(B3:AZ3)</f>
        <v>2550.3754940000003</v>
      </c>
      <c r="BB3">
        <v>0</v>
      </c>
      <c r="BD3">
        <v>22.5</v>
      </c>
      <c r="BE3">
        <v>7.34</v>
      </c>
      <c r="BF3">
        <v>0</v>
      </c>
      <c r="BG3">
        <v>4.04</v>
      </c>
      <c r="BH3">
        <v>5.59</v>
      </c>
      <c r="BI3">
        <v>4.5999999999999996</v>
      </c>
      <c r="BJ3">
        <v>1.56</v>
      </c>
      <c r="BK3">
        <v>4.16</v>
      </c>
      <c r="BL3">
        <v>0.89</v>
      </c>
      <c r="BM3">
        <v>0</v>
      </c>
      <c r="BN3">
        <v>0.53</v>
      </c>
      <c r="BO3">
        <v>14.94</v>
      </c>
      <c r="BP3">
        <v>0</v>
      </c>
      <c r="BQ3">
        <v>4.45</v>
      </c>
      <c r="BR3">
        <v>2.0699999999999998</v>
      </c>
      <c r="BS3">
        <v>0.44</v>
      </c>
      <c r="BT3">
        <v>0</v>
      </c>
      <c r="BU3">
        <v>0</v>
      </c>
      <c r="BV3">
        <v>0</v>
      </c>
      <c r="BW3">
        <f>SUM(BD3:BV3)</f>
        <v>73.11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107.765697</v>
      </c>
      <c r="L4">
        <v>596.17769999999996</v>
      </c>
      <c r="M4">
        <v>92</v>
      </c>
      <c r="N4">
        <v>118.125</v>
      </c>
      <c r="O4">
        <v>123.66562500000001</v>
      </c>
      <c r="P4">
        <v>122.25</v>
      </c>
      <c r="Q4">
        <v>21.125599999999999</v>
      </c>
      <c r="R4">
        <v>32.450000000000003</v>
      </c>
      <c r="S4">
        <v>26.293600000000001</v>
      </c>
      <c r="T4">
        <v>0</v>
      </c>
      <c r="U4">
        <v>274.5</v>
      </c>
      <c r="V4">
        <v>20.155000000000001</v>
      </c>
      <c r="W4">
        <v>44.138599999999997</v>
      </c>
      <c r="X4">
        <v>145.26089999999999</v>
      </c>
      <c r="Y4">
        <v>0</v>
      </c>
      <c r="Z4">
        <v>0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17.748000000000001</v>
      </c>
      <c r="AG4">
        <v>37.700400000000002</v>
      </c>
      <c r="AH4">
        <v>102.276</v>
      </c>
      <c r="AI4">
        <v>49.0105</v>
      </c>
      <c r="AJ4">
        <v>0</v>
      </c>
      <c r="AK4">
        <v>50.633099999999999</v>
      </c>
      <c r="AL4">
        <v>69.72</v>
      </c>
      <c r="AM4">
        <v>15.996</v>
      </c>
      <c r="AN4">
        <v>0.68867999999999996</v>
      </c>
      <c r="AO4">
        <v>29.106000000000002</v>
      </c>
      <c r="AP4">
        <v>5.7645</v>
      </c>
      <c r="AQ4">
        <v>56.195999999999998</v>
      </c>
      <c r="AR4">
        <v>52.44</v>
      </c>
      <c r="AS4">
        <v>32.553840000000001</v>
      </c>
      <c r="AT4">
        <v>11.247567999999999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73.11</v>
      </c>
      <c r="BA4">
        <f t="shared" ref="BA4:BA67" si="1">SUM(B4:AZ4)</f>
        <v>2524.8064940000004</v>
      </c>
      <c r="BB4">
        <v>1</v>
      </c>
      <c r="BD4">
        <v>22.5</v>
      </c>
      <c r="BE4">
        <v>7.34</v>
      </c>
      <c r="BF4">
        <v>0</v>
      </c>
      <c r="BG4">
        <v>4.04</v>
      </c>
      <c r="BH4">
        <v>5.59</v>
      </c>
      <c r="BI4">
        <v>4.5999999999999996</v>
      </c>
      <c r="BJ4">
        <v>1.56</v>
      </c>
      <c r="BK4">
        <v>4.16</v>
      </c>
      <c r="BL4">
        <v>0.89</v>
      </c>
      <c r="BM4">
        <v>0</v>
      </c>
      <c r="BN4">
        <v>0.53</v>
      </c>
      <c r="BO4">
        <v>14.94</v>
      </c>
      <c r="BP4">
        <v>0</v>
      </c>
      <c r="BQ4">
        <v>4.45</v>
      </c>
      <c r="BR4">
        <v>2.0699999999999998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73.11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107.765697</v>
      </c>
      <c r="L5">
        <v>596.17769999999996</v>
      </c>
      <c r="M5">
        <v>92</v>
      </c>
      <c r="N5">
        <v>118.125</v>
      </c>
      <c r="O5">
        <v>123.66562500000001</v>
      </c>
      <c r="P5">
        <v>122.25</v>
      </c>
      <c r="Q5">
        <v>21.125599999999999</v>
      </c>
      <c r="R5">
        <v>32.450000000000003</v>
      </c>
      <c r="S5">
        <v>26.293600000000001</v>
      </c>
      <c r="T5">
        <v>0</v>
      </c>
      <c r="U5">
        <v>274.5</v>
      </c>
      <c r="V5">
        <v>20.155000000000001</v>
      </c>
      <c r="W5">
        <v>44.138599999999997</v>
      </c>
      <c r="X5">
        <v>145.26089999999999</v>
      </c>
      <c r="Y5">
        <v>0</v>
      </c>
      <c r="Z5">
        <v>0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37.700400000000002</v>
      </c>
      <c r="AH5">
        <v>76.517600000000002</v>
      </c>
      <c r="AI5">
        <v>49.0105</v>
      </c>
      <c r="AJ5">
        <v>0</v>
      </c>
      <c r="AK5">
        <v>50.633099999999999</v>
      </c>
      <c r="AL5">
        <v>69.72</v>
      </c>
      <c r="AM5">
        <v>15.996</v>
      </c>
      <c r="AN5">
        <v>0.68867999999999996</v>
      </c>
      <c r="AO5">
        <v>29.106000000000002</v>
      </c>
      <c r="AP5">
        <v>5.7645</v>
      </c>
      <c r="AQ5">
        <v>56.195999999999998</v>
      </c>
      <c r="AR5">
        <v>49.128</v>
      </c>
      <c r="AS5">
        <v>32.553840000000001</v>
      </c>
      <c r="AT5">
        <v>11.247567999999999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73.11</v>
      </c>
      <c r="BA5">
        <f t="shared" si="1"/>
        <v>2486.8620940000005</v>
      </c>
      <c r="BB5">
        <v>2</v>
      </c>
      <c r="BD5">
        <v>22.5</v>
      </c>
      <c r="BE5">
        <v>7.34</v>
      </c>
      <c r="BF5">
        <v>0</v>
      </c>
      <c r="BG5">
        <v>4.04</v>
      </c>
      <c r="BH5">
        <v>5.59</v>
      </c>
      <c r="BI5">
        <v>4.5999999999999996</v>
      </c>
      <c r="BJ5">
        <v>1.56</v>
      </c>
      <c r="BK5">
        <v>4.16</v>
      </c>
      <c r="BL5">
        <v>0.89</v>
      </c>
      <c r="BM5">
        <v>0</v>
      </c>
      <c r="BN5">
        <v>0.53</v>
      </c>
      <c r="BO5">
        <v>14.94</v>
      </c>
      <c r="BP5">
        <v>0</v>
      </c>
      <c r="BQ5">
        <v>4.45</v>
      </c>
      <c r="BR5">
        <v>2.0699999999999998</v>
      </c>
      <c r="BS5">
        <v>0.44</v>
      </c>
      <c r="BT5">
        <v>0</v>
      </c>
      <c r="BU5">
        <v>0</v>
      </c>
      <c r="BV5">
        <v>0</v>
      </c>
      <c r="BW5">
        <f t="shared" si="2"/>
        <v>73.11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107.765697</v>
      </c>
      <c r="L6">
        <v>596.17769999999996</v>
      </c>
      <c r="M6">
        <v>92</v>
      </c>
      <c r="N6">
        <v>118.125</v>
      </c>
      <c r="O6">
        <v>123.66562500000001</v>
      </c>
      <c r="P6">
        <v>122.25</v>
      </c>
      <c r="Q6">
        <v>21.125599999999999</v>
      </c>
      <c r="R6">
        <v>32.450000000000003</v>
      </c>
      <c r="S6">
        <v>26.293600000000001</v>
      </c>
      <c r="T6">
        <v>0</v>
      </c>
      <c r="U6">
        <v>274.5</v>
      </c>
      <c r="V6">
        <v>20.155000000000001</v>
      </c>
      <c r="W6">
        <v>44.138599999999997</v>
      </c>
      <c r="X6">
        <v>145.26089999999999</v>
      </c>
      <c r="Y6">
        <v>0</v>
      </c>
      <c r="Z6">
        <v>0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37.700400000000002</v>
      </c>
      <c r="AH6">
        <v>50.948599999999999</v>
      </c>
      <c r="AI6">
        <v>49.0105</v>
      </c>
      <c r="AJ6">
        <v>0</v>
      </c>
      <c r="AK6">
        <v>50.633099999999999</v>
      </c>
      <c r="AL6">
        <v>69.72</v>
      </c>
      <c r="AM6">
        <v>15.996</v>
      </c>
      <c r="AN6">
        <v>0.68867999999999996</v>
      </c>
      <c r="AO6">
        <v>29.106000000000002</v>
      </c>
      <c r="AP6">
        <v>5.7645</v>
      </c>
      <c r="AQ6">
        <v>56.195999999999998</v>
      </c>
      <c r="AR6">
        <v>49.128</v>
      </c>
      <c r="AS6">
        <v>32.553840000000001</v>
      </c>
      <c r="AT6">
        <v>11.247567999999999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73.11</v>
      </c>
      <c r="BA6">
        <f t="shared" si="1"/>
        <v>2461.2930940000006</v>
      </c>
      <c r="BB6">
        <v>3</v>
      </c>
      <c r="BD6">
        <v>22.5</v>
      </c>
      <c r="BE6">
        <v>7.34</v>
      </c>
      <c r="BF6">
        <v>0</v>
      </c>
      <c r="BG6">
        <v>4.04</v>
      </c>
      <c r="BH6">
        <v>5.59</v>
      </c>
      <c r="BI6">
        <v>4.5999999999999996</v>
      </c>
      <c r="BJ6">
        <v>1.56</v>
      </c>
      <c r="BK6">
        <v>4.16</v>
      </c>
      <c r="BL6">
        <v>0.89</v>
      </c>
      <c r="BM6">
        <v>0</v>
      </c>
      <c r="BN6">
        <v>0.53</v>
      </c>
      <c r="BO6">
        <v>14.94</v>
      </c>
      <c r="BP6">
        <v>0</v>
      </c>
      <c r="BQ6">
        <v>4.45</v>
      </c>
      <c r="BR6">
        <v>2.0699999999999998</v>
      </c>
      <c r="BS6">
        <v>0.44</v>
      </c>
      <c r="BT6">
        <v>0</v>
      </c>
      <c r="BU6">
        <v>0</v>
      </c>
      <c r="BV6">
        <v>0</v>
      </c>
      <c r="BW6">
        <f t="shared" si="2"/>
        <v>73.11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107.765697</v>
      </c>
      <c r="L7">
        <v>653.15009999999995</v>
      </c>
      <c r="M7">
        <v>92</v>
      </c>
      <c r="N7">
        <v>118.125</v>
      </c>
      <c r="O7">
        <v>123.66562500000001</v>
      </c>
      <c r="P7">
        <v>122.25</v>
      </c>
      <c r="Q7">
        <v>21.125599999999999</v>
      </c>
      <c r="R7">
        <v>32.450000000000003</v>
      </c>
      <c r="S7">
        <v>26.293600000000001</v>
      </c>
      <c r="T7">
        <v>0</v>
      </c>
      <c r="U7">
        <v>274.5</v>
      </c>
      <c r="V7">
        <v>20.155000000000001</v>
      </c>
      <c r="W7">
        <v>44.138599999999997</v>
      </c>
      <c r="X7">
        <v>145.26089999999999</v>
      </c>
      <c r="Y7">
        <v>0</v>
      </c>
      <c r="Z7">
        <v>0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37.700400000000002</v>
      </c>
      <c r="AH7">
        <v>25.568999999999999</v>
      </c>
      <c r="AI7">
        <v>49.0105</v>
      </c>
      <c r="AJ7">
        <v>0</v>
      </c>
      <c r="AK7">
        <v>50.633099999999999</v>
      </c>
      <c r="AL7">
        <v>69.72</v>
      </c>
      <c r="AM7">
        <v>15.996</v>
      </c>
      <c r="AN7">
        <v>0.68867999999999996</v>
      </c>
      <c r="AO7">
        <v>29.106000000000002</v>
      </c>
      <c r="AP7">
        <v>12.9381</v>
      </c>
      <c r="AQ7">
        <v>56.195999999999998</v>
      </c>
      <c r="AR7">
        <v>49.128</v>
      </c>
      <c r="AS7">
        <v>31.897383000000001</v>
      </c>
      <c r="AT7">
        <v>11.247567999999999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73.08</v>
      </c>
      <c r="BA7">
        <f t="shared" si="1"/>
        <v>2499.3730369999998</v>
      </c>
      <c r="BB7">
        <v>4</v>
      </c>
      <c r="BD7">
        <v>22.5</v>
      </c>
      <c r="BE7">
        <v>7.34</v>
      </c>
      <c r="BF7">
        <v>0</v>
      </c>
      <c r="BG7">
        <v>4.04</v>
      </c>
      <c r="BH7">
        <v>5.59</v>
      </c>
      <c r="BI7">
        <v>4.5999999999999996</v>
      </c>
      <c r="BJ7">
        <v>1.56</v>
      </c>
      <c r="BK7">
        <v>4.08</v>
      </c>
      <c r="BL7">
        <v>0.94</v>
      </c>
      <c r="BM7">
        <v>0</v>
      </c>
      <c r="BN7">
        <v>0.53</v>
      </c>
      <c r="BO7">
        <v>14.94</v>
      </c>
      <c r="BP7">
        <v>0</v>
      </c>
      <c r="BQ7">
        <v>4.45</v>
      </c>
      <c r="BR7">
        <v>2.0699999999999998</v>
      </c>
      <c r="BS7">
        <v>0.44</v>
      </c>
      <c r="BT7">
        <v>0</v>
      </c>
      <c r="BU7">
        <v>0</v>
      </c>
      <c r="BV7">
        <v>0</v>
      </c>
      <c r="BW7">
        <f t="shared" si="2"/>
        <v>73.08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107.765697</v>
      </c>
      <c r="L8">
        <v>653.15009999999995</v>
      </c>
      <c r="M8">
        <v>92</v>
      </c>
      <c r="N8">
        <v>118.125</v>
      </c>
      <c r="O8">
        <v>123.66562500000001</v>
      </c>
      <c r="P8">
        <v>122.25</v>
      </c>
      <c r="Q8">
        <v>21.125599999999999</v>
      </c>
      <c r="R8">
        <v>32.450000000000003</v>
      </c>
      <c r="S8">
        <v>26.293600000000001</v>
      </c>
      <c r="T8">
        <v>0</v>
      </c>
      <c r="U8">
        <v>274.5</v>
      </c>
      <c r="V8">
        <v>20.155000000000001</v>
      </c>
      <c r="W8">
        <v>44.138599999999997</v>
      </c>
      <c r="X8">
        <v>145.26089999999999</v>
      </c>
      <c r="Y8">
        <v>0</v>
      </c>
      <c r="Z8">
        <v>0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37.700400000000002</v>
      </c>
      <c r="AH8">
        <v>0</v>
      </c>
      <c r="AI8">
        <v>49.0105</v>
      </c>
      <c r="AJ8">
        <v>0</v>
      </c>
      <c r="AK8">
        <v>50.633099999999999</v>
      </c>
      <c r="AL8">
        <v>69.72</v>
      </c>
      <c r="AM8">
        <v>15.996</v>
      </c>
      <c r="AN8">
        <v>0.68867999999999996</v>
      </c>
      <c r="AO8">
        <v>29.106000000000002</v>
      </c>
      <c r="AP8">
        <v>12.9381</v>
      </c>
      <c r="AQ8">
        <v>41.58</v>
      </c>
      <c r="AR8">
        <v>49.128</v>
      </c>
      <c r="AS8">
        <v>31.897383000000001</v>
      </c>
      <c r="AT8">
        <v>9.5408290000000004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73.08</v>
      </c>
      <c r="BA8">
        <f t="shared" si="1"/>
        <v>2457.4812980000002</v>
      </c>
      <c r="BB8">
        <v>5</v>
      </c>
      <c r="BD8">
        <v>22.5</v>
      </c>
      <c r="BE8">
        <v>7.34</v>
      </c>
      <c r="BF8">
        <v>0</v>
      </c>
      <c r="BG8">
        <v>4.04</v>
      </c>
      <c r="BH8">
        <v>5.59</v>
      </c>
      <c r="BI8">
        <v>4.5999999999999996</v>
      </c>
      <c r="BJ8">
        <v>1.56</v>
      </c>
      <c r="BK8">
        <v>4.08</v>
      </c>
      <c r="BL8">
        <v>0.94</v>
      </c>
      <c r="BM8">
        <v>0</v>
      </c>
      <c r="BN8">
        <v>0.53</v>
      </c>
      <c r="BO8">
        <v>14.94</v>
      </c>
      <c r="BP8">
        <v>0</v>
      </c>
      <c r="BQ8">
        <v>4.45</v>
      </c>
      <c r="BR8">
        <v>2.0699999999999998</v>
      </c>
      <c r="BS8">
        <v>0.44</v>
      </c>
      <c r="BT8">
        <v>0</v>
      </c>
      <c r="BU8">
        <v>0</v>
      </c>
      <c r="BV8">
        <v>0</v>
      </c>
      <c r="BW8">
        <f t="shared" si="2"/>
        <v>73.08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107.765697</v>
      </c>
      <c r="L9">
        <v>653.15009999999995</v>
      </c>
      <c r="M9">
        <v>92</v>
      </c>
      <c r="N9">
        <v>118.125</v>
      </c>
      <c r="O9">
        <v>123.66562500000001</v>
      </c>
      <c r="P9">
        <v>122.25</v>
      </c>
      <c r="Q9">
        <v>21.125599999999999</v>
      </c>
      <c r="R9">
        <v>32.450000000000003</v>
      </c>
      <c r="S9">
        <v>26.293600000000001</v>
      </c>
      <c r="T9">
        <v>0</v>
      </c>
      <c r="U9">
        <v>274.5</v>
      </c>
      <c r="V9">
        <v>20.155000000000001</v>
      </c>
      <c r="W9">
        <v>44.138599999999997</v>
      </c>
      <c r="X9">
        <v>145.26089999999999</v>
      </c>
      <c r="Y9">
        <v>0</v>
      </c>
      <c r="Z9">
        <v>0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37.700400000000002</v>
      </c>
      <c r="AH9">
        <v>0</v>
      </c>
      <c r="AI9">
        <v>49.0105</v>
      </c>
      <c r="AJ9">
        <v>0</v>
      </c>
      <c r="AK9">
        <v>50.633099999999999</v>
      </c>
      <c r="AL9">
        <v>69.72</v>
      </c>
      <c r="AM9">
        <v>15.996</v>
      </c>
      <c r="AN9">
        <v>0.68867999999999996</v>
      </c>
      <c r="AO9">
        <v>29.106000000000002</v>
      </c>
      <c r="AP9">
        <v>12.9381</v>
      </c>
      <c r="AQ9">
        <v>26.585999999999999</v>
      </c>
      <c r="AR9">
        <v>49.128</v>
      </c>
      <c r="AS9">
        <v>31.897383000000001</v>
      </c>
      <c r="AT9">
        <v>11.247567999999999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73.08</v>
      </c>
      <c r="BA9">
        <f t="shared" si="1"/>
        <v>2444.1940369999998</v>
      </c>
      <c r="BB9">
        <v>6</v>
      </c>
      <c r="BD9">
        <v>22.5</v>
      </c>
      <c r="BE9">
        <v>7.34</v>
      </c>
      <c r="BF9">
        <v>0</v>
      </c>
      <c r="BG9">
        <v>4.04</v>
      </c>
      <c r="BH9">
        <v>5.59</v>
      </c>
      <c r="BI9">
        <v>4.5999999999999996</v>
      </c>
      <c r="BJ9">
        <v>1.56</v>
      </c>
      <c r="BK9">
        <v>4.08</v>
      </c>
      <c r="BL9">
        <v>0.94</v>
      </c>
      <c r="BM9">
        <v>0</v>
      </c>
      <c r="BN9">
        <v>0.53</v>
      </c>
      <c r="BO9">
        <v>14.94</v>
      </c>
      <c r="BP9">
        <v>0</v>
      </c>
      <c r="BQ9">
        <v>4.45</v>
      </c>
      <c r="BR9">
        <v>2.0699999999999998</v>
      </c>
      <c r="BS9">
        <v>0.44</v>
      </c>
      <c r="BT9">
        <v>0</v>
      </c>
      <c r="BU9">
        <v>0</v>
      </c>
      <c r="BV9">
        <v>0</v>
      </c>
      <c r="BW9">
        <f t="shared" si="2"/>
        <v>73.08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107.765697</v>
      </c>
      <c r="L10">
        <v>612.22209999999995</v>
      </c>
      <c r="M10">
        <v>92</v>
      </c>
      <c r="N10">
        <v>118.125</v>
      </c>
      <c r="O10">
        <v>123.66562500000001</v>
      </c>
      <c r="P10">
        <v>122.25</v>
      </c>
      <c r="Q10">
        <v>21.125599999999999</v>
      </c>
      <c r="R10">
        <v>32.450000000000003</v>
      </c>
      <c r="S10">
        <v>26.293600000000001</v>
      </c>
      <c r="T10">
        <v>0</v>
      </c>
      <c r="U10">
        <v>274.5</v>
      </c>
      <c r="V10">
        <v>20.155000000000001</v>
      </c>
      <c r="W10">
        <v>44.138599999999997</v>
      </c>
      <c r="X10">
        <v>145.26089999999999</v>
      </c>
      <c r="Y10">
        <v>0</v>
      </c>
      <c r="Z10">
        <v>0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37.700400000000002</v>
      </c>
      <c r="AH10">
        <v>0</v>
      </c>
      <c r="AI10">
        <v>49.0105</v>
      </c>
      <c r="AJ10">
        <v>0</v>
      </c>
      <c r="AK10">
        <v>50.633099999999999</v>
      </c>
      <c r="AL10">
        <v>69.72</v>
      </c>
      <c r="AM10">
        <v>15.996</v>
      </c>
      <c r="AN10">
        <v>0.68867999999999996</v>
      </c>
      <c r="AO10">
        <v>29.106000000000002</v>
      </c>
      <c r="AP10">
        <v>12.9381</v>
      </c>
      <c r="AQ10">
        <v>25.2</v>
      </c>
      <c r="AR10">
        <v>49.128</v>
      </c>
      <c r="AS10">
        <v>31.897383000000001</v>
      </c>
      <c r="AT10">
        <v>11.247567999999999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73.08</v>
      </c>
      <c r="BA10">
        <f t="shared" si="1"/>
        <v>2401.8800369999999</v>
      </c>
      <c r="BB10">
        <v>7</v>
      </c>
      <c r="BD10">
        <v>22.5</v>
      </c>
      <c r="BE10">
        <v>7.34</v>
      </c>
      <c r="BF10">
        <v>0</v>
      </c>
      <c r="BG10">
        <v>4.04</v>
      </c>
      <c r="BH10">
        <v>5.59</v>
      </c>
      <c r="BI10">
        <v>4.5999999999999996</v>
      </c>
      <c r="BJ10">
        <v>1.56</v>
      </c>
      <c r="BK10">
        <v>4.08</v>
      </c>
      <c r="BL10">
        <v>0.94</v>
      </c>
      <c r="BM10">
        <v>0</v>
      </c>
      <c r="BN10">
        <v>0.53</v>
      </c>
      <c r="BO10">
        <v>14.94</v>
      </c>
      <c r="BP10">
        <v>0</v>
      </c>
      <c r="BQ10">
        <v>4.45</v>
      </c>
      <c r="BR10">
        <v>2.0699999999999998</v>
      </c>
      <c r="BS10">
        <v>0.44</v>
      </c>
      <c r="BT10">
        <v>0</v>
      </c>
      <c r="BU10">
        <v>0</v>
      </c>
      <c r="BV10">
        <v>0</v>
      </c>
      <c r="BW10">
        <f t="shared" si="2"/>
        <v>73.08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107.765697</v>
      </c>
      <c r="L11">
        <v>542.22209999999995</v>
      </c>
      <c r="M11">
        <v>92</v>
      </c>
      <c r="N11">
        <v>118.125</v>
      </c>
      <c r="O11">
        <v>123.66562500000001</v>
      </c>
      <c r="P11">
        <v>122.25</v>
      </c>
      <c r="Q11">
        <v>21.125599999999999</v>
      </c>
      <c r="R11">
        <v>32.450000000000003</v>
      </c>
      <c r="S11">
        <v>26.293600000000001</v>
      </c>
      <c r="T11">
        <v>0</v>
      </c>
      <c r="U11">
        <v>274.5</v>
      </c>
      <c r="V11">
        <v>20.155000000000001</v>
      </c>
      <c r="W11">
        <v>44.138599999999997</v>
      </c>
      <c r="X11">
        <v>145.26089999999999</v>
      </c>
      <c r="Y11">
        <v>0</v>
      </c>
      <c r="Z11">
        <v>0</v>
      </c>
      <c r="AA11">
        <v>42.106999999999999</v>
      </c>
      <c r="AB11">
        <v>39.510120000000001</v>
      </c>
      <c r="AC11">
        <v>29.062808</v>
      </c>
      <c r="AD11">
        <v>36.591700000000003</v>
      </c>
      <c r="AE11">
        <v>32.973100000000002</v>
      </c>
      <c r="AF11">
        <v>8.8740000000000006</v>
      </c>
      <c r="AG11">
        <v>37.700400000000002</v>
      </c>
      <c r="AH11">
        <v>0</v>
      </c>
      <c r="AI11">
        <v>49.0105</v>
      </c>
      <c r="AJ11">
        <v>0</v>
      </c>
      <c r="AK11">
        <v>50.633099999999999</v>
      </c>
      <c r="AL11">
        <v>69.72</v>
      </c>
      <c r="AM11">
        <v>15.996</v>
      </c>
      <c r="AN11">
        <v>0.68867999999999996</v>
      </c>
      <c r="AO11">
        <v>29.106000000000002</v>
      </c>
      <c r="AP11">
        <v>12.9381</v>
      </c>
      <c r="AQ11">
        <v>14.048999999999999</v>
      </c>
      <c r="AR11">
        <v>49.128</v>
      </c>
      <c r="AS11">
        <v>32.553840000000001</v>
      </c>
      <c r="AT11">
        <v>11.247567999999999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72.380000000000024</v>
      </c>
      <c r="BA11">
        <f t="shared" si="1"/>
        <v>2304.2220379999999</v>
      </c>
      <c r="BB11">
        <v>8</v>
      </c>
      <c r="BD11">
        <v>22.5</v>
      </c>
      <c r="BE11">
        <v>7.17</v>
      </c>
      <c r="BF11">
        <v>0</v>
      </c>
      <c r="BG11">
        <v>3.93</v>
      </c>
      <c r="BH11">
        <v>5.59</v>
      </c>
      <c r="BI11">
        <v>4.5999999999999996</v>
      </c>
      <c r="BJ11">
        <v>1.6</v>
      </c>
      <c r="BK11">
        <v>4.07</v>
      </c>
      <c r="BL11">
        <v>0.9</v>
      </c>
      <c r="BM11">
        <v>0</v>
      </c>
      <c r="BN11">
        <v>0.51</v>
      </c>
      <c r="BO11">
        <v>14.58</v>
      </c>
      <c r="BP11">
        <v>0</v>
      </c>
      <c r="BQ11">
        <v>4.32</v>
      </c>
      <c r="BR11">
        <v>2.1800000000000002</v>
      </c>
      <c r="BS11">
        <v>0.43</v>
      </c>
      <c r="BT11">
        <v>0</v>
      </c>
      <c r="BU11">
        <v>0</v>
      </c>
      <c r="BV11">
        <v>0</v>
      </c>
      <c r="BW11">
        <f t="shared" si="2"/>
        <v>72.380000000000024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107.765697</v>
      </c>
      <c r="L12">
        <v>446.22210000000001</v>
      </c>
      <c r="M12">
        <v>92</v>
      </c>
      <c r="N12">
        <v>118.125</v>
      </c>
      <c r="O12">
        <v>123.66562500000001</v>
      </c>
      <c r="P12">
        <v>122.25</v>
      </c>
      <c r="Q12">
        <v>21.125599999999999</v>
      </c>
      <c r="R12">
        <v>32.450000000000003</v>
      </c>
      <c r="S12">
        <v>26.293600000000001</v>
      </c>
      <c r="T12">
        <v>0</v>
      </c>
      <c r="U12">
        <v>274.5</v>
      </c>
      <c r="V12">
        <v>20.155000000000001</v>
      </c>
      <c r="W12">
        <v>44.138599999999997</v>
      </c>
      <c r="X12">
        <v>145.26089999999999</v>
      </c>
      <c r="Y12">
        <v>0</v>
      </c>
      <c r="Z12">
        <v>0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32.973100000000002</v>
      </c>
      <c r="AF12">
        <v>8.8740000000000006</v>
      </c>
      <c r="AG12">
        <v>37.700400000000002</v>
      </c>
      <c r="AH12">
        <v>0</v>
      </c>
      <c r="AI12">
        <v>49.0105</v>
      </c>
      <c r="AJ12">
        <v>0</v>
      </c>
      <c r="AK12">
        <v>50.633099999999999</v>
      </c>
      <c r="AL12">
        <v>69.72</v>
      </c>
      <c r="AM12">
        <v>15.996</v>
      </c>
      <c r="AN12">
        <v>0.68867999999999996</v>
      </c>
      <c r="AO12">
        <v>29.106000000000002</v>
      </c>
      <c r="AP12">
        <v>12.9381</v>
      </c>
      <c r="AQ12">
        <v>13.86</v>
      </c>
      <c r="AR12">
        <v>49.128</v>
      </c>
      <c r="AS12">
        <v>32.553840000000001</v>
      </c>
      <c r="AT12">
        <v>11.247567999999999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72.380000000000024</v>
      </c>
      <c r="BA12">
        <f t="shared" si="1"/>
        <v>2208.5860379999999</v>
      </c>
      <c r="BB12">
        <v>9</v>
      </c>
      <c r="BD12">
        <v>22.5</v>
      </c>
      <c r="BE12">
        <v>7.17</v>
      </c>
      <c r="BF12">
        <v>0</v>
      </c>
      <c r="BG12">
        <v>3.93</v>
      </c>
      <c r="BH12">
        <v>5.59</v>
      </c>
      <c r="BI12">
        <v>4.5999999999999996</v>
      </c>
      <c r="BJ12">
        <v>1.6</v>
      </c>
      <c r="BK12">
        <v>4.07</v>
      </c>
      <c r="BL12">
        <v>0.9</v>
      </c>
      <c r="BM12">
        <v>0</v>
      </c>
      <c r="BN12">
        <v>0.51</v>
      </c>
      <c r="BO12">
        <v>14.58</v>
      </c>
      <c r="BP12">
        <v>0</v>
      </c>
      <c r="BQ12">
        <v>4.32</v>
      </c>
      <c r="BR12">
        <v>2.1800000000000002</v>
      </c>
      <c r="BS12">
        <v>0.43</v>
      </c>
      <c r="BT12">
        <v>0</v>
      </c>
      <c r="BU12">
        <v>0</v>
      </c>
      <c r="BV12">
        <v>0</v>
      </c>
      <c r="BW12">
        <f t="shared" si="2"/>
        <v>72.380000000000024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107.765697</v>
      </c>
      <c r="L13">
        <v>446.22210000000001</v>
      </c>
      <c r="M13">
        <v>92</v>
      </c>
      <c r="N13">
        <v>118.125</v>
      </c>
      <c r="O13">
        <v>123.66562500000001</v>
      </c>
      <c r="P13">
        <v>122.25</v>
      </c>
      <c r="Q13">
        <v>21.125599999999999</v>
      </c>
      <c r="R13">
        <v>32.450000000000003</v>
      </c>
      <c r="S13">
        <v>26.293600000000001</v>
      </c>
      <c r="T13">
        <v>0</v>
      </c>
      <c r="U13">
        <v>274.5</v>
      </c>
      <c r="V13">
        <v>20.155000000000001</v>
      </c>
      <c r="W13">
        <v>44.138599999999997</v>
      </c>
      <c r="X13">
        <v>145.26089999999999</v>
      </c>
      <c r="Y13">
        <v>0</v>
      </c>
      <c r="Z13">
        <v>0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32.973100000000002</v>
      </c>
      <c r="AF13">
        <v>8.8740000000000006</v>
      </c>
      <c r="AG13">
        <v>37.700400000000002</v>
      </c>
      <c r="AH13">
        <v>0</v>
      </c>
      <c r="AI13">
        <v>49.0105</v>
      </c>
      <c r="AJ13">
        <v>0</v>
      </c>
      <c r="AK13">
        <v>50.633099999999999</v>
      </c>
      <c r="AL13">
        <v>69.72</v>
      </c>
      <c r="AM13">
        <v>15.996</v>
      </c>
      <c r="AN13">
        <v>0.68867999999999996</v>
      </c>
      <c r="AO13">
        <v>29.106000000000002</v>
      </c>
      <c r="AP13">
        <v>12.9381</v>
      </c>
      <c r="AQ13">
        <v>13.86</v>
      </c>
      <c r="AR13">
        <v>49.128</v>
      </c>
      <c r="AS13">
        <v>32.553840000000001</v>
      </c>
      <c r="AT13">
        <v>11.247567999999999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72.700000000000017</v>
      </c>
      <c r="BA13">
        <f t="shared" si="1"/>
        <v>2208.9060379999996</v>
      </c>
      <c r="BB13">
        <v>10</v>
      </c>
      <c r="BD13">
        <v>22.5</v>
      </c>
      <c r="BE13">
        <v>7.17</v>
      </c>
      <c r="BF13">
        <v>0</v>
      </c>
      <c r="BG13">
        <v>3.93</v>
      </c>
      <c r="BH13">
        <v>5.59</v>
      </c>
      <c r="BI13">
        <v>4.5999999999999996</v>
      </c>
      <c r="BJ13">
        <v>1.6</v>
      </c>
      <c r="BK13">
        <v>4.07</v>
      </c>
      <c r="BL13">
        <v>0.9</v>
      </c>
      <c r="BM13">
        <v>0</v>
      </c>
      <c r="BN13">
        <v>0.51</v>
      </c>
      <c r="BO13">
        <v>14.9</v>
      </c>
      <c r="BP13">
        <v>0</v>
      </c>
      <c r="BQ13">
        <v>4.32</v>
      </c>
      <c r="BR13">
        <v>2.1800000000000002</v>
      </c>
      <c r="BS13">
        <v>0.43</v>
      </c>
      <c r="BT13">
        <v>0</v>
      </c>
      <c r="BU13">
        <v>0</v>
      </c>
      <c r="BV13">
        <v>0</v>
      </c>
      <c r="BW13">
        <f t="shared" si="2"/>
        <v>72.700000000000017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107.765697</v>
      </c>
      <c r="L14">
        <v>446.22210000000001</v>
      </c>
      <c r="M14">
        <v>92</v>
      </c>
      <c r="N14">
        <v>118.125</v>
      </c>
      <c r="O14">
        <v>123.66562500000001</v>
      </c>
      <c r="P14">
        <v>122.25</v>
      </c>
      <c r="Q14">
        <v>21.125599999999999</v>
      </c>
      <c r="R14">
        <v>32.450000000000003</v>
      </c>
      <c r="S14">
        <v>26.293600000000001</v>
      </c>
      <c r="T14">
        <v>0</v>
      </c>
      <c r="U14">
        <v>274.5</v>
      </c>
      <c r="V14">
        <v>20.155000000000001</v>
      </c>
      <c r="W14">
        <v>44.138599999999997</v>
      </c>
      <c r="X14">
        <v>145.26089999999999</v>
      </c>
      <c r="Y14">
        <v>0</v>
      </c>
      <c r="Z14">
        <v>0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32.973100000000002</v>
      </c>
      <c r="AF14">
        <v>8.8740000000000006</v>
      </c>
      <c r="AG14">
        <v>37.700400000000002</v>
      </c>
      <c r="AH14">
        <v>0</v>
      </c>
      <c r="AI14">
        <v>49.0105</v>
      </c>
      <c r="AJ14">
        <v>0</v>
      </c>
      <c r="AK14">
        <v>50.633099999999999</v>
      </c>
      <c r="AL14">
        <v>69.72</v>
      </c>
      <c r="AM14">
        <v>15.996</v>
      </c>
      <c r="AN14">
        <v>0.68867999999999996</v>
      </c>
      <c r="AO14">
        <v>29.106000000000002</v>
      </c>
      <c r="AP14">
        <v>12.9381</v>
      </c>
      <c r="AQ14">
        <v>12.852</v>
      </c>
      <c r="AR14">
        <v>49.128</v>
      </c>
      <c r="AS14">
        <v>32.553840000000001</v>
      </c>
      <c r="AT14">
        <v>11.247567999999999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72.700000000000017</v>
      </c>
      <c r="BA14">
        <f t="shared" si="1"/>
        <v>2207.8980379999998</v>
      </c>
      <c r="BB14">
        <v>11</v>
      </c>
      <c r="BD14">
        <v>22.5</v>
      </c>
      <c r="BE14">
        <v>7.17</v>
      </c>
      <c r="BF14">
        <v>0</v>
      </c>
      <c r="BG14">
        <v>3.93</v>
      </c>
      <c r="BH14">
        <v>5.59</v>
      </c>
      <c r="BI14">
        <v>4.5999999999999996</v>
      </c>
      <c r="BJ14">
        <v>1.6</v>
      </c>
      <c r="BK14">
        <v>4.07</v>
      </c>
      <c r="BL14">
        <v>0.9</v>
      </c>
      <c r="BM14">
        <v>0</v>
      </c>
      <c r="BN14">
        <v>0.51</v>
      </c>
      <c r="BO14">
        <v>14.9</v>
      </c>
      <c r="BP14">
        <v>0</v>
      </c>
      <c r="BQ14">
        <v>4.32</v>
      </c>
      <c r="BR14">
        <v>2.1800000000000002</v>
      </c>
      <c r="BS14">
        <v>0.43</v>
      </c>
      <c r="BT14">
        <v>0</v>
      </c>
      <c r="BU14">
        <v>0</v>
      </c>
      <c r="BV14">
        <v>0</v>
      </c>
      <c r="BW14">
        <f t="shared" si="2"/>
        <v>72.700000000000017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107.765697</v>
      </c>
      <c r="L15">
        <v>446.22210000000001</v>
      </c>
      <c r="M15">
        <v>92</v>
      </c>
      <c r="N15">
        <v>118.125</v>
      </c>
      <c r="O15">
        <v>123.66562500000001</v>
      </c>
      <c r="P15">
        <v>122.25</v>
      </c>
      <c r="Q15">
        <v>21.125599999999999</v>
      </c>
      <c r="R15">
        <v>32.450000000000003</v>
      </c>
      <c r="S15">
        <v>26.293600000000001</v>
      </c>
      <c r="T15">
        <v>0</v>
      </c>
      <c r="U15">
        <v>274.5</v>
      </c>
      <c r="V15">
        <v>20.155000000000001</v>
      </c>
      <c r="W15">
        <v>44.138599999999997</v>
      </c>
      <c r="X15">
        <v>145.26089999999999</v>
      </c>
      <c r="Y15">
        <v>0</v>
      </c>
      <c r="Z15">
        <v>0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32.973100000000002</v>
      </c>
      <c r="AF15">
        <v>8.8740000000000006</v>
      </c>
      <c r="AG15">
        <v>37.700400000000002</v>
      </c>
      <c r="AH15">
        <v>0</v>
      </c>
      <c r="AI15">
        <v>49.0105</v>
      </c>
      <c r="AJ15">
        <v>0</v>
      </c>
      <c r="AK15">
        <v>50.633099999999999</v>
      </c>
      <c r="AL15">
        <v>69.72</v>
      </c>
      <c r="AM15">
        <v>15.996</v>
      </c>
      <c r="AN15">
        <v>0.68867999999999996</v>
      </c>
      <c r="AO15">
        <v>29.106000000000002</v>
      </c>
      <c r="AP15">
        <v>12.9381</v>
      </c>
      <c r="AQ15">
        <v>10.71</v>
      </c>
      <c r="AR15">
        <v>49.128</v>
      </c>
      <c r="AS15">
        <v>31.897383000000001</v>
      </c>
      <c r="AT15">
        <v>11.247567999999999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72.700000000000017</v>
      </c>
      <c r="BA15">
        <f t="shared" si="1"/>
        <v>2205.0995809999995</v>
      </c>
      <c r="BB15">
        <v>12</v>
      </c>
      <c r="BD15">
        <v>22.5</v>
      </c>
      <c r="BE15">
        <v>7.17</v>
      </c>
      <c r="BF15">
        <v>0</v>
      </c>
      <c r="BG15">
        <v>3.93</v>
      </c>
      <c r="BH15">
        <v>5.59</v>
      </c>
      <c r="BI15">
        <v>4.5999999999999996</v>
      </c>
      <c r="BJ15">
        <v>1.6</v>
      </c>
      <c r="BK15">
        <v>4.07</v>
      </c>
      <c r="BL15">
        <v>0.9</v>
      </c>
      <c r="BM15">
        <v>0</v>
      </c>
      <c r="BN15">
        <v>0.51</v>
      </c>
      <c r="BO15">
        <v>14.9</v>
      </c>
      <c r="BP15">
        <v>0</v>
      </c>
      <c r="BQ15">
        <v>4.32</v>
      </c>
      <c r="BR15">
        <v>2.1800000000000002</v>
      </c>
      <c r="BS15">
        <v>0.43</v>
      </c>
      <c r="BT15">
        <v>0</v>
      </c>
      <c r="BU15">
        <v>0</v>
      </c>
      <c r="BV15">
        <v>0</v>
      </c>
      <c r="BW15">
        <f t="shared" si="2"/>
        <v>72.700000000000017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107.765697</v>
      </c>
      <c r="L16">
        <v>446.22210000000001</v>
      </c>
      <c r="M16">
        <v>92</v>
      </c>
      <c r="N16">
        <v>118.125</v>
      </c>
      <c r="O16">
        <v>123.66562500000001</v>
      </c>
      <c r="P16">
        <v>122.25</v>
      </c>
      <c r="Q16">
        <v>21.125599999999999</v>
      </c>
      <c r="R16">
        <v>32.450000000000003</v>
      </c>
      <c r="S16">
        <v>26.293600000000001</v>
      </c>
      <c r="T16">
        <v>0</v>
      </c>
      <c r="U16">
        <v>274.5</v>
      </c>
      <c r="V16">
        <v>20.155000000000001</v>
      </c>
      <c r="W16">
        <v>44.138599999999997</v>
      </c>
      <c r="X16">
        <v>145.26089999999999</v>
      </c>
      <c r="Y16">
        <v>0</v>
      </c>
      <c r="Z16">
        <v>0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32.973100000000002</v>
      </c>
      <c r="AF16">
        <v>8.8740000000000006</v>
      </c>
      <c r="AG16">
        <v>37.914000000000001</v>
      </c>
      <c r="AH16">
        <v>0</v>
      </c>
      <c r="AI16">
        <v>49.0105</v>
      </c>
      <c r="AJ16">
        <v>0</v>
      </c>
      <c r="AK16">
        <v>50.633099999999999</v>
      </c>
      <c r="AL16">
        <v>69.72</v>
      </c>
      <c r="AM16">
        <v>15.996</v>
      </c>
      <c r="AN16">
        <v>0.68867999999999996</v>
      </c>
      <c r="AO16">
        <v>29.106000000000002</v>
      </c>
      <c r="AP16">
        <v>12.9381</v>
      </c>
      <c r="AQ16">
        <v>0</v>
      </c>
      <c r="AR16">
        <v>52.44</v>
      </c>
      <c r="AS16">
        <v>31.897383000000001</v>
      </c>
      <c r="AT16">
        <v>11.247567999999999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72.700000000000017</v>
      </c>
      <c r="BA16">
        <f t="shared" si="1"/>
        <v>2197.9151809999994</v>
      </c>
      <c r="BB16">
        <v>13</v>
      </c>
      <c r="BD16">
        <v>22.5</v>
      </c>
      <c r="BE16">
        <v>7.17</v>
      </c>
      <c r="BF16">
        <v>0</v>
      </c>
      <c r="BG16">
        <v>3.93</v>
      </c>
      <c r="BH16">
        <v>5.59</v>
      </c>
      <c r="BI16">
        <v>4.5999999999999996</v>
      </c>
      <c r="BJ16">
        <v>1.6</v>
      </c>
      <c r="BK16">
        <v>4.07</v>
      </c>
      <c r="BL16">
        <v>0.9</v>
      </c>
      <c r="BM16">
        <v>0</v>
      </c>
      <c r="BN16">
        <v>0.51</v>
      </c>
      <c r="BO16">
        <v>14.9</v>
      </c>
      <c r="BP16">
        <v>0</v>
      </c>
      <c r="BQ16">
        <v>4.32</v>
      </c>
      <c r="BR16">
        <v>2.1800000000000002</v>
      </c>
      <c r="BS16">
        <v>0.43</v>
      </c>
      <c r="BT16">
        <v>0</v>
      </c>
      <c r="BU16">
        <v>0</v>
      </c>
      <c r="BV16">
        <v>0</v>
      </c>
      <c r="BW16">
        <f t="shared" si="2"/>
        <v>72.700000000000017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107.765697</v>
      </c>
      <c r="L17">
        <v>446.22210000000001</v>
      </c>
      <c r="M17">
        <v>92</v>
      </c>
      <c r="N17">
        <v>118.125</v>
      </c>
      <c r="O17">
        <v>123.66562500000001</v>
      </c>
      <c r="P17">
        <v>122.25</v>
      </c>
      <c r="Q17">
        <v>21.125599999999999</v>
      </c>
      <c r="R17">
        <v>32.450000000000003</v>
      </c>
      <c r="S17">
        <v>26.293600000000001</v>
      </c>
      <c r="T17">
        <v>0</v>
      </c>
      <c r="U17">
        <v>274.5</v>
      </c>
      <c r="V17">
        <v>20.155000000000001</v>
      </c>
      <c r="W17">
        <v>44.138599999999997</v>
      </c>
      <c r="X17">
        <v>145.26089999999999</v>
      </c>
      <c r="Y17">
        <v>0</v>
      </c>
      <c r="Z17">
        <v>0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32.973100000000002</v>
      </c>
      <c r="AF17">
        <v>8.8740000000000006</v>
      </c>
      <c r="AG17">
        <v>37.914000000000001</v>
      </c>
      <c r="AH17">
        <v>0</v>
      </c>
      <c r="AI17">
        <v>31.824999999999999</v>
      </c>
      <c r="AJ17">
        <v>0</v>
      </c>
      <c r="AK17">
        <v>50.633099999999999</v>
      </c>
      <c r="AL17">
        <v>69.72</v>
      </c>
      <c r="AM17">
        <v>15.996</v>
      </c>
      <c r="AN17">
        <v>0.68867999999999996</v>
      </c>
      <c r="AO17">
        <v>29.106000000000002</v>
      </c>
      <c r="AP17">
        <v>12.9381</v>
      </c>
      <c r="AQ17">
        <v>0</v>
      </c>
      <c r="AR17">
        <v>52.44</v>
      </c>
      <c r="AS17">
        <v>31.897383000000001</v>
      </c>
      <c r="AT17">
        <v>11.247567999999999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72.700000000000017</v>
      </c>
      <c r="BA17">
        <f t="shared" si="1"/>
        <v>2180.7296809999993</v>
      </c>
      <c r="BB17">
        <v>14</v>
      </c>
      <c r="BD17">
        <v>22.5</v>
      </c>
      <c r="BE17">
        <v>7.17</v>
      </c>
      <c r="BF17">
        <v>0</v>
      </c>
      <c r="BG17">
        <v>3.93</v>
      </c>
      <c r="BH17">
        <v>5.59</v>
      </c>
      <c r="BI17">
        <v>4.5999999999999996</v>
      </c>
      <c r="BJ17">
        <v>1.6</v>
      </c>
      <c r="BK17">
        <v>4.07</v>
      </c>
      <c r="BL17">
        <v>0.9</v>
      </c>
      <c r="BM17">
        <v>0</v>
      </c>
      <c r="BN17">
        <v>0.51</v>
      </c>
      <c r="BO17">
        <v>14.9</v>
      </c>
      <c r="BP17">
        <v>0</v>
      </c>
      <c r="BQ17">
        <v>4.32</v>
      </c>
      <c r="BR17">
        <v>2.1800000000000002</v>
      </c>
      <c r="BS17">
        <v>0.43</v>
      </c>
      <c r="BT17">
        <v>0</v>
      </c>
      <c r="BU17">
        <v>0</v>
      </c>
      <c r="BV17">
        <v>0</v>
      </c>
      <c r="BW17">
        <f t="shared" si="2"/>
        <v>72.700000000000017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107.765697</v>
      </c>
      <c r="L18">
        <v>446.22210000000001</v>
      </c>
      <c r="M18">
        <v>92</v>
      </c>
      <c r="N18">
        <v>118.125</v>
      </c>
      <c r="O18">
        <v>123.66562500000001</v>
      </c>
      <c r="P18">
        <v>122.25</v>
      </c>
      <c r="Q18">
        <v>21.125599999999999</v>
      </c>
      <c r="R18">
        <v>32.450000000000003</v>
      </c>
      <c r="S18">
        <v>26.293600000000001</v>
      </c>
      <c r="T18">
        <v>0</v>
      </c>
      <c r="U18">
        <v>274.5</v>
      </c>
      <c r="V18">
        <v>20.155000000000001</v>
      </c>
      <c r="W18">
        <v>44.138599999999997</v>
      </c>
      <c r="X18">
        <v>145.26089999999999</v>
      </c>
      <c r="Y18">
        <v>0</v>
      </c>
      <c r="Z18">
        <v>0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32.973100000000002</v>
      </c>
      <c r="AF18">
        <v>8.8740000000000006</v>
      </c>
      <c r="AG18">
        <v>37.914000000000001</v>
      </c>
      <c r="AH18">
        <v>0</v>
      </c>
      <c r="AI18">
        <v>31.824999999999999</v>
      </c>
      <c r="AJ18">
        <v>0</v>
      </c>
      <c r="AK18">
        <v>50.633099999999999</v>
      </c>
      <c r="AL18">
        <v>69.72</v>
      </c>
      <c r="AM18">
        <v>15.996</v>
      </c>
      <c r="AN18">
        <v>0.68867999999999996</v>
      </c>
      <c r="AO18">
        <v>29.106000000000002</v>
      </c>
      <c r="AP18">
        <v>12.9381</v>
      </c>
      <c r="AQ18">
        <v>0</v>
      </c>
      <c r="AR18">
        <v>52.44</v>
      </c>
      <c r="AS18">
        <v>31.897383000000001</v>
      </c>
      <c r="AT18">
        <v>11.247567999999999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72.700000000000017</v>
      </c>
      <c r="BA18">
        <f t="shared" si="1"/>
        <v>2180.7296809999993</v>
      </c>
      <c r="BB18">
        <v>15</v>
      </c>
      <c r="BD18">
        <v>22.5</v>
      </c>
      <c r="BE18">
        <v>7.17</v>
      </c>
      <c r="BF18">
        <v>0</v>
      </c>
      <c r="BG18">
        <v>3.93</v>
      </c>
      <c r="BH18">
        <v>5.59</v>
      </c>
      <c r="BI18">
        <v>4.5999999999999996</v>
      </c>
      <c r="BJ18">
        <v>1.6</v>
      </c>
      <c r="BK18">
        <v>4.07</v>
      </c>
      <c r="BL18">
        <v>0.9</v>
      </c>
      <c r="BM18">
        <v>0</v>
      </c>
      <c r="BN18">
        <v>0.51</v>
      </c>
      <c r="BO18">
        <v>14.9</v>
      </c>
      <c r="BP18">
        <v>0</v>
      </c>
      <c r="BQ18">
        <v>4.32</v>
      </c>
      <c r="BR18">
        <v>2.1800000000000002</v>
      </c>
      <c r="BS18">
        <v>0.43</v>
      </c>
      <c r="BT18">
        <v>0</v>
      </c>
      <c r="BU18">
        <v>0</v>
      </c>
      <c r="BV18">
        <v>0</v>
      </c>
      <c r="BW18">
        <f t="shared" si="2"/>
        <v>72.700000000000017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107.765697</v>
      </c>
      <c r="L19">
        <v>446.22210000000001</v>
      </c>
      <c r="M19">
        <v>92</v>
      </c>
      <c r="N19">
        <v>118.125</v>
      </c>
      <c r="O19">
        <v>123.66562500000001</v>
      </c>
      <c r="P19">
        <v>122.25</v>
      </c>
      <c r="Q19">
        <v>21.125599999999999</v>
      </c>
      <c r="R19">
        <v>32.450000000000003</v>
      </c>
      <c r="S19">
        <v>26.293600000000001</v>
      </c>
      <c r="T19">
        <v>0</v>
      </c>
      <c r="U19">
        <v>274.5</v>
      </c>
      <c r="V19">
        <v>20.155000000000001</v>
      </c>
      <c r="W19">
        <v>44.138599999999997</v>
      </c>
      <c r="X19">
        <v>145.26089999999999</v>
      </c>
      <c r="Y19">
        <v>0</v>
      </c>
      <c r="Z19">
        <v>0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32.973100000000002</v>
      </c>
      <c r="AF19">
        <v>8.8740000000000006</v>
      </c>
      <c r="AG19">
        <v>37.914000000000001</v>
      </c>
      <c r="AH19">
        <v>0</v>
      </c>
      <c r="AI19">
        <v>31.824999999999999</v>
      </c>
      <c r="AJ19">
        <v>0</v>
      </c>
      <c r="AK19">
        <v>50.633099999999999</v>
      </c>
      <c r="AL19">
        <v>69.72</v>
      </c>
      <c r="AM19">
        <v>15.996</v>
      </c>
      <c r="AN19">
        <v>0.68867999999999996</v>
      </c>
      <c r="AO19">
        <v>29.106000000000002</v>
      </c>
      <c r="AP19">
        <v>11.529</v>
      </c>
      <c r="AQ19">
        <v>0</v>
      </c>
      <c r="AR19">
        <v>52.44</v>
      </c>
      <c r="AS19">
        <v>32.553840000000001</v>
      </c>
      <c r="AT19">
        <v>11.247567999999999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72.700000000000017</v>
      </c>
      <c r="BA19">
        <f t="shared" si="1"/>
        <v>2179.9770379999995</v>
      </c>
      <c r="BB19">
        <v>16</v>
      </c>
      <c r="BD19">
        <v>22.5</v>
      </c>
      <c r="BE19">
        <v>7.17</v>
      </c>
      <c r="BF19">
        <v>0</v>
      </c>
      <c r="BG19">
        <v>3.93</v>
      </c>
      <c r="BH19">
        <v>5.59</v>
      </c>
      <c r="BI19">
        <v>4.5999999999999996</v>
      </c>
      <c r="BJ19">
        <v>1.6</v>
      </c>
      <c r="BK19">
        <v>4.07</v>
      </c>
      <c r="BL19">
        <v>0.9</v>
      </c>
      <c r="BM19">
        <v>0</v>
      </c>
      <c r="BN19">
        <v>0.51</v>
      </c>
      <c r="BO19">
        <v>14.9</v>
      </c>
      <c r="BP19">
        <v>0</v>
      </c>
      <c r="BQ19">
        <v>4.32</v>
      </c>
      <c r="BR19">
        <v>2.1800000000000002</v>
      </c>
      <c r="BS19">
        <v>0.43</v>
      </c>
      <c r="BT19">
        <v>0</v>
      </c>
      <c r="BU19">
        <v>0</v>
      </c>
      <c r="BV19">
        <v>0</v>
      </c>
      <c r="BW19">
        <f t="shared" si="2"/>
        <v>72.700000000000017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107.765697</v>
      </c>
      <c r="L20">
        <v>446.22210000000001</v>
      </c>
      <c r="M20">
        <v>92</v>
      </c>
      <c r="N20">
        <v>118.125</v>
      </c>
      <c r="O20">
        <v>123.66562500000001</v>
      </c>
      <c r="P20">
        <v>122.25</v>
      </c>
      <c r="Q20">
        <v>21.125599999999999</v>
      </c>
      <c r="R20">
        <v>32.450000000000003</v>
      </c>
      <c r="S20">
        <v>26.293600000000001</v>
      </c>
      <c r="T20">
        <v>0</v>
      </c>
      <c r="U20">
        <v>274.5</v>
      </c>
      <c r="V20">
        <v>20.155000000000001</v>
      </c>
      <c r="W20">
        <v>44.138599999999997</v>
      </c>
      <c r="X20">
        <v>145.26089999999999</v>
      </c>
      <c r="Y20">
        <v>0</v>
      </c>
      <c r="Z20">
        <v>0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32.973100000000002</v>
      </c>
      <c r="AF20">
        <v>8.8740000000000006</v>
      </c>
      <c r="AG20">
        <v>38.127600000000001</v>
      </c>
      <c r="AH20">
        <v>0</v>
      </c>
      <c r="AI20">
        <v>31.824999999999999</v>
      </c>
      <c r="AJ20">
        <v>0</v>
      </c>
      <c r="AK20">
        <v>50.633099999999999</v>
      </c>
      <c r="AL20">
        <v>69.72</v>
      </c>
      <c r="AM20">
        <v>15.996</v>
      </c>
      <c r="AN20">
        <v>0.68867999999999996</v>
      </c>
      <c r="AO20">
        <v>29.106000000000002</v>
      </c>
      <c r="AP20">
        <v>11.529</v>
      </c>
      <c r="AQ20">
        <v>0</v>
      </c>
      <c r="AR20">
        <v>49.128</v>
      </c>
      <c r="AS20">
        <v>32.553840000000001</v>
      </c>
      <c r="AT20">
        <v>11.247567999999999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72.700000000000017</v>
      </c>
      <c r="BA20">
        <f t="shared" si="1"/>
        <v>2176.8786379999997</v>
      </c>
      <c r="BB20">
        <v>17</v>
      </c>
      <c r="BD20">
        <v>22.5</v>
      </c>
      <c r="BE20">
        <v>7.17</v>
      </c>
      <c r="BF20">
        <v>0</v>
      </c>
      <c r="BG20">
        <v>3.93</v>
      </c>
      <c r="BH20">
        <v>5.59</v>
      </c>
      <c r="BI20">
        <v>4.5999999999999996</v>
      </c>
      <c r="BJ20">
        <v>1.6</v>
      </c>
      <c r="BK20">
        <v>4.07</v>
      </c>
      <c r="BL20">
        <v>0.9</v>
      </c>
      <c r="BM20">
        <v>0</v>
      </c>
      <c r="BN20">
        <v>0.51</v>
      </c>
      <c r="BO20">
        <v>14.9</v>
      </c>
      <c r="BP20">
        <v>0</v>
      </c>
      <c r="BQ20">
        <v>4.32</v>
      </c>
      <c r="BR20">
        <v>2.1800000000000002</v>
      </c>
      <c r="BS20">
        <v>0.43</v>
      </c>
      <c r="BT20">
        <v>0</v>
      </c>
      <c r="BU20">
        <v>0</v>
      </c>
      <c r="BV20">
        <v>0</v>
      </c>
      <c r="BW20">
        <f t="shared" si="2"/>
        <v>72.700000000000017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67.373500000000007</v>
      </c>
      <c r="L21">
        <v>389.24970000000002</v>
      </c>
      <c r="M21">
        <v>92</v>
      </c>
      <c r="N21">
        <v>118.125</v>
      </c>
      <c r="O21">
        <v>123.66562500000001</v>
      </c>
      <c r="P21">
        <v>122.25</v>
      </c>
      <c r="Q21">
        <v>21.125599999999999</v>
      </c>
      <c r="R21">
        <v>32.450000000000003</v>
      </c>
      <c r="S21">
        <v>26.293600000000001</v>
      </c>
      <c r="T21">
        <v>0</v>
      </c>
      <c r="U21">
        <v>274.5</v>
      </c>
      <c r="V21">
        <v>19.974900000000002</v>
      </c>
      <c r="W21">
        <v>43.715699999999998</v>
      </c>
      <c r="X21">
        <v>145.26089999999999</v>
      </c>
      <c r="Y21">
        <v>0</v>
      </c>
      <c r="Z21">
        <v>0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32.973100000000002</v>
      </c>
      <c r="AF21">
        <v>8.8740000000000006</v>
      </c>
      <c r="AG21">
        <v>38.127600000000001</v>
      </c>
      <c r="AH21">
        <v>0</v>
      </c>
      <c r="AI21">
        <v>31.824999999999999</v>
      </c>
      <c r="AJ21">
        <v>0</v>
      </c>
      <c r="AK21">
        <v>50.633099999999999</v>
      </c>
      <c r="AL21">
        <v>69.72</v>
      </c>
      <c r="AM21">
        <v>15.996</v>
      </c>
      <c r="AN21">
        <v>0.68867999999999996</v>
      </c>
      <c r="AO21">
        <v>28.518000000000001</v>
      </c>
      <c r="AP21">
        <v>11.529</v>
      </c>
      <c r="AQ21">
        <v>0</v>
      </c>
      <c r="AR21">
        <v>49.128</v>
      </c>
      <c r="AS21">
        <v>32.553840000000001</v>
      </c>
      <c r="AT21">
        <v>11.247567999999999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72.700000000000017</v>
      </c>
      <c r="BA21">
        <f t="shared" si="1"/>
        <v>2078.3230409999996</v>
      </c>
      <c r="BB21">
        <v>18</v>
      </c>
      <c r="BD21">
        <v>22.5</v>
      </c>
      <c r="BE21">
        <v>7.17</v>
      </c>
      <c r="BF21">
        <v>0</v>
      </c>
      <c r="BG21">
        <v>3.93</v>
      </c>
      <c r="BH21">
        <v>5.59</v>
      </c>
      <c r="BI21">
        <v>4.5999999999999996</v>
      </c>
      <c r="BJ21">
        <v>1.6</v>
      </c>
      <c r="BK21">
        <v>4.07</v>
      </c>
      <c r="BL21">
        <v>0.9</v>
      </c>
      <c r="BM21">
        <v>0</v>
      </c>
      <c r="BN21">
        <v>0.51</v>
      </c>
      <c r="BO21">
        <v>14.9</v>
      </c>
      <c r="BP21">
        <v>0</v>
      </c>
      <c r="BQ21">
        <v>4.32</v>
      </c>
      <c r="BR21">
        <v>2.1800000000000002</v>
      </c>
      <c r="BS21">
        <v>0.43</v>
      </c>
      <c r="BT21">
        <v>0</v>
      </c>
      <c r="BU21">
        <v>0</v>
      </c>
      <c r="BV21">
        <v>0</v>
      </c>
      <c r="BW21">
        <f t="shared" si="2"/>
        <v>72.700000000000017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67.373500000000007</v>
      </c>
      <c r="L22">
        <v>389.24970000000002</v>
      </c>
      <c r="M22">
        <v>92</v>
      </c>
      <c r="N22">
        <v>118.125</v>
      </c>
      <c r="O22">
        <v>123.66562500000001</v>
      </c>
      <c r="P22">
        <v>122.25</v>
      </c>
      <c r="Q22">
        <v>21.125599999999999</v>
      </c>
      <c r="R22">
        <v>32.450000000000003</v>
      </c>
      <c r="S22">
        <v>26.293600000000001</v>
      </c>
      <c r="T22">
        <v>0</v>
      </c>
      <c r="U22">
        <v>274.5</v>
      </c>
      <c r="V22">
        <v>19.974900000000002</v>
      </c>
      <c r="W22">
        <v>43.715699999999998</v>
      </c>
      <c r="X22">
        <v>145.26089999999999</v>
      </c>
      <c r="Y22">
        <v>0</v>
      </c>
      <c r="Z22">
        <v>0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32.973100000000002</v>
      </c>
      <c r="AF22">
        <v>8.8740000000000006</v>
      </c>
      <c r="AG22">
        <v>38.127600000000001</v>
      </c>
      <c r="AH22">
        <v>0</v>
      </c>
      <c r="AI22">
        <v>31.824999999999999</v>
      </c>
      <c r="AJ22">
        <v>0</v>
      </c>
      <c r="AK22">
        <v>50.633099999999999</v>
      </c>
      <c r="AL22">
        <v>69.72</v>
      </c>
      <c r="AM22">
        <v>15.996</v>
      </c>
      <c r="AN22">
        <v>0.68867999999999996</v>
      </c>
      <c r="AO22">
        <v>28.518000000000001</v>
      </c>
      <c r="AP22">
        <v>11.529</v>
      </c>
      <c r="AQ22">
        <v>0</v>
      </c>
      <c r="AR22">
        <v>49.128</v>
      </c>
      <c r="AS22">
        <v>32.553840000000001</v>
      </c>
      <c r="AT22">
        <v>11.247567999999999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72.700000000000017</v>
      </c>
      <c r="BA22">
        <f t="shared" si="1"/>
        <v>2078.3230409999996</v>
      </c>
      <c r="BB22">
        <v>19</v>
      </c>
      <c r="BD22">
        <v>22.5</v>
      </c>
      <c r="BE22">
        <v>7.17</v>
      </c>
      <c r="BF22">
        <v>0</v>
      </c>
      <c r="BG22">
        <v>3.93</v>
      </c>
      <c r="BH22">
        <v>5.59</v>
      </c>
      <c r="BI22">
        <v>4.5999999999999996</v>
      </c>
      <c r="BJ22">
        <v>1.6</v>
      </c>
      <c r="BK22">
        <v>4.07</v>
      </c>
      <c r="BL22">
        <v>0.9</v>
      </c>
      <c r="BM22">
        <v>0</v>
      </c>
      <c r="BN22">
        <v>0.51</v>
      </c>
      <c r="BO22">
        <v>14.9</v>
      </c>
      <c r="BP22">
        <v>0</v>
      </c>
      <c r="BQ22">
        <v>4.32</v>
      </c>
      <c r="BR22">
        <v>2.1800000000000002</v>
      </c>
      <c r="BS22">
        <v>0.43</v>
      </c>
      <c r="BT22">
        <v>0</v>
      </c>
      <c r="BU22">
        <v>0</v>
      </c>
      <c r="BV22">
        <v>0</v>
      </c>
      <c r="BW22">
        <f t="shared" si="2"/>
        <v>72.700000000000017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67.373500000000007</v>
      </c>
      <c r="L23">
        <v>389.24970000000002</v>
      </c>
      <c r="M23">
        <v>92</v>
      </c>
      <c r="N23">
        <v>118.125</v>
      </c>
      <c r="O23">
        <v>123.66562500000001</v>
      </c>
      <c r="P23">
        <v>122.25</v>
      </c>
      <c r="Q23">
        <v>16.585581000000001</v>
      </c>
      <c r="R23">
        <v>18.198</v>
      </c>
      <c r="S23">
        <v>14.703099999999999</v>
      </c>
      <c r="T23">
        <v>0</v>
      </c>
      <c r="U23">
        <v>274.5</v>
      </c>
      <c r="V23">
        <v>11.1206</v>
      </c>
      <c r="W23">
        <v>43.715699999999998</v>
      </c>
      <c r="X23">
        <v>145.26089999999999</v>
      </c>
      <c r="Y23">
        <v>0</v>
      </c>
      <c r="Z23">
        <v>0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32.973100000000002</v>
      </c>
      <c r="AF23">
        <v>8.8740000000000006</v>
      </c>
      <c r="AG23">
        <v>38.127600000000001</v>
      </c>
      <c r="AH23">
        <v>0</v>
      </c>
      <c r="AI23">
        <v>6.3650000000000002</v>
      </c>
      <c r="AJ23">
        <v>0</v>
      </c>
      <c r="AK23">
        <v>50.633099999999999</v>
      </c>
      <c r="AL23">
        <v>66.233999999999995</v>
      </c>
      <c r="AM23">
        <v>15.996</v>
      </c>
      <c r="AN23">
        <v>0.68867999999999996</v>
      </c>
      <c r="AO23">
        <v>28.518000000000001</v>
      </c>
      <c r="AP23">
        <v>11.529</v>
      </c>
      <c r="AQ23">
        <v>7.56</v>
      </c>
      <c r="AR23">
        <v>49.128</v>
      </c>
      <c r="AS23">
        <v>31.897383000000001</v>
      </c>
      <c r="AT23">
        <v>11.247567999999999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72.700000000000017</v>
      </c>
      <c r="BA23">
        <f t="shared" si="1"/>
        <v>2017.0437649999997</v>
      </c>
      <c r="BB23">
        <v>20</v>
      </c>
      <c r="BD23">
        <v>22.5</v>
      </c>
      <c r="BE23">
        <v>7.17</v>
      </c>
      <c r="BF23">
        <v>0</v>
      </c>
      <c r="BG23">
        <v>3.93</v>
      </c>
      <c r="BH23">
        <v>5.59</v>
      </c>
      <c r="BI23">
        <v>4.5999999999999996</v>
      </c>
      <c r="BJ23">
        <v>1.6</v>
      </c>
      <c r="BK23">
        <v>4.07</v>
      </c>
      <c r="BL23">
        <v>0.9</v>
      </c>
      <c r="BM23">
        <v>0</v>
      </c>
      <c r="BN23">
        <v>0.51</v>
      </c>
      <c r="BO23">
        <v>14.9</v>
      </c>
      <c r="BP23">
        <v>0</v>
      </c>
      <c r="BQ23">
        <v>4.32</v>
      </c>
      <c r="BR23">
        <v>2.1800000000000002</v>
      </c>
      <c r="BS23">
        <v>0.43</v>
      </c>
      <c r="BT23">
        <v>0</v>
      </c>
      <c r="BU23">
        <v>0</v>
      </c>
      <c r="BV23">
        <v>0</v>
      </c>
      <c r="BW23">
        <f t="shared" si="2"/>
        <v>72.700000000000017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67.373500000000007</v>
      </c>
      <c r="L24">
        <v>389.24970000000002</v>
      </c>
      <c r="M24">
        <v>92</v>
      </c>
      <c r="N24">
        <v>118.125</v>
      </c>
      <c r="O24">
        <v>123.66562500000001</v>
      </c>
      <c r="P24">
        <v>122.25</v>
      </c>
      <c r="Q24">
        <v>12.756539999999999</v>
      </c>
      <c r="R24">
        <v>18.198</v>
      </c>
      <c r="S24">
        <v>14.703099999999999</v>
      </c>
      <c r="T24">
        <v>0</v>
      </c>
      <c r="U24">
        <v>274.5</v>
      </c>
      <c r="V24">
        <v>11.1206</v>
      </c>
      <c r="W24">
        <v>43.715699999999998</v>
      </c>
      <c r="X24">
        <v>145.26089999999999</v>
      </c>
      <c r="Y24">
        <v>0</v>
      </c>
      <c r="Z24">
        <v>0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32.973100000000002</v>
      </c>
      <c r="AF24">
        <v>8.8740000000000006</v>
      </c>
      <c r="AG24">
        <v>38.341200000000001</v>
      </c>
      <c r="AH24">
        <v>0</v>
      </c>
      <c r="AI24">
        <v>6.3650000000000002</v>
      </c>
      <c r="AJ24">
        <v>0</v>
      </c>
      <c r="AK24">
        <v>50.633099999999999</v>
      </c>
      <c r="AL24">
        <v>66.233999999999995</v>
      </c>
      <c r="AM24">
        <v>15.996</v>
      </c>
      <c r="AN24">
        <v>0.68867999999999996</v>
      </c>
      <c r="AO24">
        <v>28.518000000000001</v>
      </c>
      <c r="AP24">
        <v>11.529</v>
      </c>
      <c r="AQ24">
        <v>25.2</v>
      </c>
      <c r="AR24">
        <v>49.128</v>
      </c>
      <c r="AS24">
        <v>31.897383000000001</v>
      </c>
      <c r="AT24">
        <v>11.247567999999999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72.700000000000017</v>
      </c>
      <c r="BA24">
        <f t="shared" si="1"/>
        <v>2031.0683239999998</v>
      </c>
      <c r="BB24">
        <v>21</v>
      </c>
      <c r="BD24">
        <v>22.5</v>
      </c>
      <c r="BE24">
        <v>7.17</v>
      </c>
      <c r="BF24">
        <v>0</v>
      </c>
      <c r="BG24">
        <v>3.93</v>
      </c>
      <c r="BH24">
        <v>5.59</v>
      </c>
      <c r="BI24">
        <v>4.5999999999999996</v>
      </c>
      <c r="BJ24">
        <v>1.6</v>
      </c>
      <c r="BK24">
        <v>4.07</v>
      </c>
      <c r="BL24">
        <v>0.9</v>
      </c>
      <c r="BM24">
        <v>0</v>
      </c>
      <c r="BN24">
        <v>0.51</v>
      </c>
      <c r="BO24">
        <v>14.9</v>
      </c>
      <c r="BP24">
        <v>0</v>
      </c>
      <c r="BQ24">
        <v>4.32</v>
      </c>
      <c r="BR24">
        <v>2.1800000000000002</v>
      </c>
      <c r="BS24">
        <v>0.43</v>
      </c>
      <c r="BT24">
        <v>0</v>
      </c>
      <c r="BU24">
        <v>0</v>
      </c>
      <c r="BV24">
        <v>0</v>
      </c>
      <c r="BW24">
        <f t="shared" si="2"/>
        <v>72.700000000000017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67.373500000000007</v>
      </c>
      <c r="L25">
        <v>435.24970000000002</v>
      </c>
      <c r="M25">
        <v>92</v>
      </c>
      <c r="N25">
        <v>118.125</v>
      </c>
      <c r="O25">
        <v>123.66562500000001</v>
      </c>
      <c r="P25">
        <v>122.25</v>
      </c>
      <c r="Q25">
        <v>11.832452999999999</v>
      </c>
      <c r="R25">
        <v>18.198</v>
      </c>
      <c r="S25">
        <v>14.703099999999999</v>
      </c>
      <c r="T25">
        <v>0</v>
      </c>
      <c r="U25">
        <v>274.5</v>
      </c>
      <c r="V25">
        <v>11.1206</v>
      </c>
      <c r="W25">
        <v>43.715699999999998</v>
      </c>
      <c r="X25">
        <v>145.26089999999999</v>
      </c>
      <c r="Y25">
        <v>0</v>
      </c>
      <c r="Z25">
        <v>0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32.973100000000002</v>
      </c>
      <c r="AF25">
        <v>8.8740000000000006</v>
      </c>
      <c r="AG25">
        <v>38.341200000000001</v>
      </c>
      <c r="AH25">
        <v>0</v>
      </c>
      <c r="AI25">
        <v>6.3650000000000002</v>
      </c>
      <c r="AJ25">
        <v>0</v>
      </c>
      <c r="AK25">
        <v>50.633099999999999</v>
      </c>
      <c r="AL25">
        <v>66.233999999999995</v>
      </c>
      <c r="AM25">
        <v>15.996</v>
      </c>
      <c r="AN25">
        <v>0.68867999999999996</v>
      </c>
      <c r="AO25">
        <v>28.518000000000001</v>
      </c>
      <c r="AP25">
        <v>11.529</v>
      </c>
      <c r="AQ25">
        <v>41.58</v>
      </c>
      <c r="AR25">
        <v>49.128</v>
      </c>
      <c r="AS25">
        <v>31.897383000000001</v>
      </c>
      <c r="AT25">
        <v>11.247567999999999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72.700000000000017</v>
      </c>
      <c r="BA25">
        <f t="shared" si="1"/>
        <v>2092.5242369999996</v>
      </c>
      <c r="BB25">
        <v>22</v>
      </c>
      <c r="BD25">
        <v>22.5</v>
      </c>
      <c r="BE25">
        <v>7.17</v>
      </c>
      <c r="BF25">
        <v>0</v>
      </c>
      <c r="BG25">
        <v>3.93</v>
      </c>
      <c r="BH25">
        <v>5.59</v>
      </c>
      <c r="BI25">
        <v>4.5999999999999996</v>
      </c>
      <c r="BJ25">
        <v>1.6</v>
      </c>
      <c r="BK25">
        <v>4.07</v>
      </c>
      <c r="BL25">
        <v>0.9</v>
      </c>
      <c r="BM25">
        <v>0</v>
      </c>
      <c r="BN25">
        <v>0.51</v>
      </c>
      <c r="BO25">
        <v>14.9</v>
      </c>
      <c r="BP25">
        <v>0</v>
      </c>
      <c r="BQ25">
        <v>4.32</v>
      </c>
      <c r="BR25">
        <v>2.1800000000000002</v>
      </c>
      <c r="BS25">
        <v>0.43</v>
      </c>
      <c r="BT25">
        <v>0</v>
      </c>
      <c r="BU25">
        <v>0</v>
      </c>
      <c r="BV25">
        <v>0</v>
      </c>
      <c r="BW25">
        <f t="shared" si="2"/>
        <v>72.700000000000017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67.373500000000007</v>
      </c>
      <c r="L26">
        <v>596.17769999999996</v>
      </c>
      <c r="M26">
        <v>92</v>
      </c>
      <c r="N26">
        <v>118.125</v>
      </c>
      <c r="O26">
        <v>123.66562500000001</v>
      </c>
      <c r="P26">
        <v>122.25</v>
      </c>
      <c r="Q26">
        <v>11.832452999999999</v>
      </c>
      <c r="R26">
        <v>18.198</v>
      </c>
      <c r="S26">
        <v>14.703099999999999</v>
      </c>
      <c r="T26">
        <v>0</v>
      </c>
      <c r="U26">
        <v>274.5</v>
      </c>
      <c r="V26">
        <v>11.1206</v>
      </c>
      <c r="W26">
        <v>43.715699999999998</v>
      </c>
      <c r="X26">
        <v>145.26089999999999</v>
      </c>
      <c r="Y26">
        <v>0</v>
      </c>
      <c r="Z26">
        <v>0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32.973100000000002</v>
      </c>
      <c r="AF26">
        <v>8.8740000000000006</v>
      </c>
      <c r="AG26">
        <v>38.341200000000001</v>
      </c>
      <c r="AH26">
        <v>0</v>
      </c>
      <c r="AI26">
        <v>6.3650000000000002</v>
      </c>
      <c r="AJ26">
        <v>0</v>
      </c>
      <c r="AK26">
        <v>50.633099999999999</v>
      </c>
      <c r="AL26">
        <v>66.233999999999995</v>
      </c>
      <c r="AM26">
        <v>15.996</v>
      </c>
      <c r="AN26">
        <v>0.68867999999999996</v>
      </c>
      <c r="AO26">
        <v>28.518000000000001</v>
      </c>
      <c r="AP26">
        <v>11.529</v>
      </c>
      <c r="AQ26">
        <v>41.58</v>
      </c>
      <c r="AR26">
        <v>49.128</v>
      </c>
      <c r="AS26">
        <v>31.897383000000001</v>
      </c>
      <c r="AT26">
        <v>11.247567999999999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72.820000000000022</v>
      </c>
      <c r="BA26">
        <f t="shared" si="1"/>
        <v>2253.5722369999999</v>
      </c>
      <c r="BB26">
        <v>23</v>
      </c>
      <c r="BD26">
        <v>22.5</v>
      </c>
      <c r="BE26">
        <v>7.17</v>
      </c>
      <c r="BF26">
        <v>0</v>
      </c>
      <c r="BG26">
        <v>3.93</v>
      </c>
      <c r="BH26">
        <v>5.59</v>
      </c>
      <c r="BI26">
        <v>4.5999999999999996</v>
      </c>
      <c r="BJ26">
        <v>1.6</v>
      </c>
      <c r="BK26">
        <v>4.16</v>
      </c>
      <c r="BL26">
        <v>0.93</v>
      </c>
      <c r="BM26">
        <v>0</v>
      </c>
      <c r="BN26">
        <v>0.51</v>
      </c>
      <c r="BO26">
        <v>14.9</v>
      </c>
      <c r="BP26">
        <v>0</v>
      </c>
      <c r="BQ26">
        <v>4.32</v>
      </c>
      <c r="BR26">
        <v>2.1800000000000002</v>
      </c>
      <c r="BS26">
        <v>0.43</v>
      </c>
      <c r="BT26">
        <v>0</v>
      </c>
      <c r="BU26">
        <v>0</v>
      </c>
      <c r="BV26">
        <v>0</v>
      </c>
      <c r="BW26">
        <f t="shared" si="2"/>
        <v>72.820000000000022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67.373500000000007</v>
      </c>
      <c r="L27">
        <v>505.24970000000002</v>
      </c>
      <c r="M27">
        <v>92</v>
      </c>
      <c r="N27">
        <v>118.125</v>
      </c>
      <c r="O27">
        <v>123.66562500000001</v>
      </c>
      <c r="P27">
        <v>122.25</v>
      </c>
      <c r="Q27">
        <v>11.832452999999999</v>
      </c>
      <c r="R27">
        <v>18.198</v>
      </c>
      <c r="S27">
        <v>14.703099999999999</v>
      </c>
      <c r="T27">
        <v>0</v>
      </c>
      <c r="U27">
        <v>274.5</v>
      </c>
      <c r="V27">
        <v>11.1206</v>
      </c>
      <c r="W27">
        <v>43.715699999999998</v>
      </c>
      <c r="X27">
        <v>145.26089999999999</v>
      </c>
      <c r="Y27">
        <v>0</v>
      </c>
      <c r="Z27">
        <v>0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32.973100000000002</v>
      </c>
      <c r="AF27">
        <v>8.8740000000000006</v>
      </c>
      <c r="AG27">
        <v>38.341200000000001</v>
      </c>
      <c r="AH27">
        <v>0</v>
      </c>
      <c r="AI27">
        <v>6.3650000000000002</v>
      </c>
      <c r="AJ27">
        <v>0</v>
      </c>
      <c r="AK27">
        <v>50.633099999999999</v>
      </c>
      <c r="AL27">
        <v>66.233999999999995</v>
      </c>
      <c r="AM27">
        <v>15.996</v>
      </c>
      <c r="AN27">
        <v>0.68867999999999996</v>
      </c>
      <c r="AO27">
        <v>28.518000000000001</v>
      </c>
      <c r="AP27">
        <v>11.529</v>
      </c>
      <c r="AQ27">
        <v>41.58</v>
      </c>
      <c r="AR27">
        <v>49.128</v>
      </c>
      <c r="AS27">
        <v>31.897383000000001</v>
      </c>
      <c r="AT27">
        <v>11.247567999999999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73.52</v>
      </c>
      <c r="BA27">
        <f t="shared" si="1"/>
        <v>2163.3442369999998</v>
      </c>
      <c r="BB27">
        <v>24</v>
      </c>
      <c r="BD27">
        <v>22.5</v>
      </c>
      <c r="BE27">
        <v>7.34</v>
      </c>
      <c r="BF27">
        <v>0</v>
      </c>
      <c r="BG27">
        <v>4.04</v>
      </c>
      <c r="BH27">
        <v>5.59</v>
      </c>
      <c r="BI27">
        <v>4.5999999999999996</v>
      </c>
      <c r="BJ27">
        <v>1.56</v>
      </c>
      <c r="BK27">
        <v>4.16</v>
      </c>
      <c r="BL27">
        <v>0.97</v>
      </c>
      <c r="BM27">
        <v>0</v>
      </c>
      <c r="BN27">
        <v>0.53</v>
      </c>
      <c r="BO27">
        <v>15.27</v>
      </c>
      <c r="BP27">
        <v>0</v>
      </c>
      <c r="BQ27">
        <v>4.45</v>
      </c>
      <c r="BR27">
        <v>2.0699999999999998</v>
      </c>
      <c r="BS27">
        <v>0.44</v>
      </c>
      <c r="BT27">
        <v>0</v>
      </c>
      <c r="BU27">
        <v>0</v>
      </c>
      <c r="BV27">
        <v>0</v>
      </c>
      <c r="BW27">
        <f t="shared" si="2"/>
        <v>73.52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67.373500000000007</v>
      </c>
      <c r="L28">
        <v>596.17769999999996</v>
      </c>
      <c r="M28">
        <v>92</v>
      </c>
      <c r="N28">
        <v>118.125</v>
      </c>
      <c r="O28">
        <v>123.66562500000001</v>
      </c>
      <c r="P28">
        <v>122.25</v>
      </c>
      <c r="Q28">
        <v>11.832452999999999</v>
      </c>
      <c r="R28">
        <v>18.198</v>
      </c>
      <c r="S28">
        <v>14.703099999999999</v>
      </c>
      <c r="T28">
        <v>0</v>
      </c>
      <c r="U28">
        <v>274.5</v>
      </c>
      <c r="V28">
        <v>11.1206</v>
      </c>
      <c r="W28">
        <v>43.715699999999998</v>
      </c>
      <c r="X28">
        <v>145.26089999999999</v>
      </c>
      <c r="Y28">
        <v>0</v>
      </c>
      <c r="Z28">
        <v>0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32.973100000000002</v>
      </c>
      <c r="AF28">
        <v>8.8740000000000006</v>
      </c>
      <c r="AG28">
        <v>38.341200000000001</v>
      </c>
      <c r="AH28">
        <v>0</v>
      </c>
      <c r="AI28">
        <v>6.3650000000000002</v>
      </c>
      <c r="AJ28">
        <v>0</v>
      </c>
      <c r="AK28">
        <v>50.633099999999999</v>
      </c>
      <c r="AL28">
        <v>66.233999999999995</v>
      </c>
      <c r="AM28">
        <v>15.996</v>
      </c>
      <c r="AN28">
        <v>0.68867999999999996</v>
      </c>
      <c r="AO28">
        <v>28.518000000000001</v>
      </c>
      <c r="AP28">
        <v>11.529</v>
      </c>
      <c r="AQ28">
        <v>41.58</v>
      </c>
      <c r="AR28">
        <v>49.128</v>
      </c>
      <c r="AS28">
        <v>31.897383000000001</v>
      </c>
      <c r="AT28">
        <v>11.247567999999999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73.52</v>
      </c>
      <c r="BA28">
        <f t="shared" si="1"/>
        <v>2254.2722369999997</v>
      </c>
      <c r="BB28">
        <v>25</v>
      </c>
      <c r="BD28">
        <v>22.5</v>
      </c>
      <c r="BE28">
        <v>7.34</v>
      </c>
      <c r="BF28">
        <v>0</v>
      </c>
      <c r="BG28">
        <v>4.04</v>
      </c>
      <c r="BH28">
        <v>5.59</v>
      </c>
      <c r="BI28">
        <v>4.5999999999999996</v>
      </c>
      <c r="BJ28">
        <v>1.56</v>
      </c>
      <c r="BK28">
        <v>4.16</v>
      </c>
      <c r="BL28">
        <v>0.97</v>
      </c>
      <c r="BM28">
        <v>0</v>
      </c>
      <c r="BN28">
        <v>0.53</v>
      </c>
      <c r="BO28">
        <v>15.27</v>
      </c>
      <c r="BP28">
        <v>0</v>
      </c>
      <c r="BQ28">
        <v>4.45</v>
      </c>
      <c r="BR28">
        <v>2.0699999999999998</v>
      </c>
      <c r="BS28">
        <v>0.44</v>
      </c>
      <c r="BT28">
        <v>0</v>
      </c>
      <c r="BU28">
        <v>0</v>
      </c>
      <c r="BV28">
        <v>0</v>
      </c>
      <c r="BW28">
        <f t="shared" si="2"/>
        <v>73.52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67.373500000000007</v>
      </c>
      <c r="L29">
        <v>596.17769999999996</v>
      </c>
      <c r="M29">
        <v>92</v>
      </c>
      <c r="N29">
        <v>118.125</v>
      </c>
      <c r="O29">
        <v>123.66562500000001</v>
      </c>
      <c r="P29">
        <v>122.25</v>
      </c>
      <c r="Q29">
        <v>11.854265</v>
      </c>
      <c r="R29">
        <v>18.198</v>
      </c>
      <c r="S29">
        <v>14.703099999999999</v>
      </c>
      <c r="T29">
        <v>0</v>
      </c>
      <c r="U29">
        <v>274.5</v>
      </c>
      <c r="V29">
        <v>11.1206</v>
      </c>
      <c r="W29">
        <v>43.715699999999998</v>
      </c>
      <c r="X29">
        <v>145.26089999999999</v>
      </c>
      <c r="Y29">
        <v>0</v>
      </c>
      <c r="Z29">
        <v>0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32.973100000000002</v>
      </c>
      <c r="AF29">
        <v>8.8740000000000006</v>
      </c>
      <c r="AG29">
        <v>38.5548</v>
      </c>
      <c r="AH29">
        <v>0</v>
      </c>
      <c r="AI29">
        <v>15.276</v>
      </c>
      <c r="AJ29">
        <v>0</v>
      </c>
      <c r="AK29">
        <v>50.633099999999999</v>
      </c>
      <c r="AL29">
        <v>66.233999999999995</v>
      </c>
      <c r="AM29">
        <v>15.996</v>
      </c>
      <c r="AN29">
        <v>0.68867999999999996</v>
      </c>
      <c r="AO29">
        <v>28.518000000000001</v>
      </c>
      <c r="AP29">
        <v>11.529</v>
      </c>
      <c r="AQ29">
        <v>41.58</v>
      </c>
      <c r="AR29">
        <v>49.128</v>
      </c>
      <c r="AS29">
        <v>31.897383000000001</v>
      </c>
      <c r="AT29">
        <v>11.247567999999999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73.52</v>
      </c>
      <c r="BA29">
        <f t="shared" si="1"/>
        <v>2263.4186489999997</v>
      </c>
      <c r="BB29">
        <v>26</v>
      </c>
      <c r="BD29">
        <v>22.5</v>
      </c>
      <c r="BE29">
        <v>7.34</v>
      </c>
      <c r="BF29">
        <v>0</v>
      </c>
      <c r="BG29">
        <v>4.04</v>
      </c>
      <c r="BH29">
        <v>5.59</v>
      </c>
      <c r="BI29">
        <v>4.5999999999999996</v>
      </c>
      <c r="BJ29">
        <v>1.56</v>
      </c>
      <c r="BK29">
        <v>4.16</v>
      </c>
      <c r="BL29">
        <v>0.97</v>
      </c>
      <c r="BM29">
        <v>0</v>
      </c>
      <c r="BN29">
        <v>0.53</v>
      </c>
      <c r="BO29">
        <v>15.27</v>
      </c>
      <c r="BP29">
        <v>0</v>
      </c>
      <c r="BQ29">
        <v>4.45</v>
      </c>
      <c r="BR29">
        <v>2.0699999999999998</v>
      </c>
      <c r="BS29">
        <v>0.44</v>
      </c>
      <c r="BT29">
        <v>0</v>
      </c>
      <c r="BU29">
        <v>0</v>
      </c>
      <c r="BV29">
        <v>0</v>
      </c>
      <c r="BW29">
        <f t="shared" si="2"/>
        <v>73.52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67.373500000000007</v>
      </c>
      <c r="L30">
        <v>596.17769999999996</v>
      </c>
      <c r="M30">
        <v>92</v>
      </c>
      <c r="N30">
        <v>118.125</v>
      </c>
      <c r="O30">
        <v>123.66562500000001</v>
      </c>
      <c r="P30">
        <v>122.25</v>
      </c>
      <c r="Q30">
        <v>11.854265</v>
      </c>
      <c r="R30">
        <v>18.198</v>
      </c>
      <c r="S30">
        <v>14.703099999999999</v>
      </c>
      <c r="T30">
        <v>0</v>
      </c>
      <c r="U30">
        <v>274.5</v>
      </c>
      <c r="V30">
        <v>11.1206</v>
      </c>
      <c r="W30">
        <v>43.715699999999998</v>
      </c>
      <c r="X30">
        <v>145.26089999999999</v>
      </c>
      <c r="Y30">
        <v>0</v>
      </c>
      <c r="Z30">
        <v>0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32.973100000000002</v>
      </c>
      <c r="AF30">
        <v>8.8740000000000006</v>
      </c>
      <c r="AG30">
        <v>38.5548</v>
      </c>
      <c r="AH30">
        <v>0</v>
      </c>
      <c r="AI30">
        <v>49.646999999999998</v>
      </c>
      <c r="AJ30">
        <v>0</v>
      </c>
      <c r="AK30">
        <v>50.633099999999999</v>
      </c>
      <c r="AL30">
        <v>66.233999999999995</v>
      </c>
      <c r="AM30">
        <v>15.996</v>
      </c>
      <c r="AN30">
        <v>0.68867999999999996</v>
      </c>
      <c r="AO30">
        <v>28.518000000000001</v>
      </c>
      <c r="AP30">
        <v>11.529</v>
      </c>
      <c r="AQ30">
        <v>27.72</v>
      </c>
      <c r="AR30">
        <v>49.128</v>
      </c>
      <c r="AS30">
        <v>31.897383000000001</v>
      </c>
      <c r="AT30">
        <v>11.247567999999999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73.52</v>
      </c>
      <c r="BA30">
        <f t="shared" si="1"/>
        <v>2283.9296489999997</v>
      </c>
      <c r="BB30">
        <v>27</v>
      </c>
      <c r="BD30">
        <v>22.5</v>
      </c>
      <c r="BE30">
        <v>7.34</v>
      </c>
      <c r="BF30">
        <v>0</v>
      </c>
      <c r="BG30">
        <v>4.04</v>
      </c>
      <c r="BH30">
        <v>5.59</v>
      </c>
      <c r="BI30">
        <v>4.5999999999999996</v>
      </c>
      <c r="BJ30">
        <v>1.56</v>
      </c>
      <c r="BK30">
        <v>4.16</v>
      </c>
      <c r="BL30">
        <v>0.97</v>
      </c>
      <c r="BM30">
        <v>0</v>
      </c>
      <c r="BN30">
        <v>0.53</v>
      </c>
      <c r="BO30">
        <v>15.27</v>
      </c>
      <c r="BP30">
        <v>0</v>
      </c>
      <c r="BQ30">
        <v>4.45</v>
      </c>
      <c r="BR30">
        <v>2.0699999999999998</v>
      </c>
      <c r="BS30">
        <v>0.44</v>
      </c>
      <c r="BT30">
        <v>0</v>
      </c>
      <c r="BU30">
        <v>0</v>
      </c>
      <c r="BV30">
        <v>0</v>
      </c>
      <c r="BW30">
        <f t="shared" si="2"/>
        <v>73.52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67.373500000000007</v>
      </c>
      <c r="L31">
        <v>596.17769999999996</v>
      </c>
      <c r="M31">
        <v>92</v>
      </c>
      <c r="N31">
        <v>118.125</v>
      </c>
      <c r="O31">
        <v>123.66562500000001</v>
      </c>
      <c r="P31">
        <v>122.25</v>
      </c>
      <c r="Q31">
        <v>11.854265</v>
      </c>
      <c r="R31">
        <v>18.198</v>
      </c>
      <c r="S31">
        <v>14.703099999999999</v>
      </c>
      <c r="T31">
        <v>0</v>
      </c>
      <c r="U31">
        <v>274.5</v>
      </c>
      <c r="V31">
        <v>11.1206</v>
      </c>
      <c r="W31">
        <v>43.715699999999998</v>
      </c>
      <c r="X31">
        <v>145.26089999999999</v>
      </c>
      <c r="Y31">
        <v>0</v>
      </c>
      <c r="Z31">
        <v>0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32.973100000000002</v>
      </c>
      <c r="AF31">
        <v>8.8740000000000006</v>
      </c>
      <c r="AG31">
        <v>38.5548</v>
      </c>
      <c r="AH31">
        <v>0</v>
      </c>
      <c r="AI31">
        <v>49.646999999999998</v>
      </c>
      <c r="AJ31">
        <v>0</v>
      </c>
      <c r="AK31">
        <v>50.633099999999999</v>
      </c>
      <c r="AL31">
        <v>66.233999999999995</v>
      </c>
      <c r="AM31">
        <v>15.996</v>
      </c>
      <c r="AN31">
        <v>0.68867999999999996</v>
      </c>
      <c r="AO31">
        <v>28.518000000000001</v>
      </c>
      <c r="AP31">
        <v>11.529</v>
      </c>
      <c r="AQ31">
        <v>12.6</v>
      </c>
      <c r="AR31">
        <v>49.128</v>
      </c>
      <c r="AS31">
        <v>31.897383000000001</v>
      </c>
      <c r="AT31">
        <v>11.247567999999999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73.52</v>
      </c>
      <c r="BA31">
        <f t="shared" si="1"/>
        <v>2268.8096489999998</v>
      </c>
      <c r="BB31">
        <v>28</v>
      </c>
      <c r="BD31">
        <v>22.5</v>
      </c>
      <c r="BE31">
        <v>7.34</v>
      </c>
      <c r="BF31">
        <v>0</v>
      </c>
      <c r="BG31">
        <v>4.04</v>
      </c>
      <c r="BH31">
        <v>5.59</v>
      </c>
      <c r="BI31">
        <v>4.5999999999999996</v>
      </c>
      <c r="BJ31">
        <v>1.56</v>
      </c>
      <c r="BK31">
        <v>4.09</v>
      </c>
      <c r="BL31">
        <v>0.96</v>
      </c>
      <c r="BM31">
        <v>0</v>
      </c>
      <c r="BN31">
        <v>0.53</v>
      </c>
      <c r="BO31">
        <v>15.35</v>
      </c>
      <c r="BP31">
        <v>0</v>
      </c>
      <c r="BQ31">
        <v>4.45</v>
      </c>
      <c r="BR31">
        <v>2.0699999999999998</v>
      </c>
      <c r="BS31">
        <v>0.44</v>
      </c>
      <c r="BT31">
        <v>0</v>
      </c>
      <c r="BU31">
        <v>0</v>
      </c>
      <c r="BV31">
        <v>0</v>
      </c>
      <c r="BW31">
        <f t="shared" si="2"/>
        <v>73.52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67.373500000000007</v>
      </c>
      <c r="L32">
        <v>596.17769999999996</v>
      </c>
      <c r="M32">
        <v>92</v>
      </c>
      <c r="N32">
        <v>118.125</v>
      </c>
      <c r="O32">
        <v>123.66562500000001</v>
      </c>
      <c r="P32">
        <v>122.25</v>
      </c>
      <c r="Q32">
        <v>11.854265</v>
      </c>
      <c r="R32">
        <v>18.198</v>
      </c>
      <c r="S32">
        <v>14.703099999999999</v>
      </c>
      <c r="T32">
        <v>0</v>
      </c>
      <c r="U32">
        <v>274.5</v>
      </c>
      <c r="V32">
        <v>11.1206</v>
      </c>
      <c r="W32">
        <v>43.715699999999998</v>
      </c>
      <c r="X32">
        <v>145.26089999999999</v>
      </c>
      <c r="Y32">
        <v>0</v>
      </c>
      <c r="Z32">
        <v>0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32.973100000000002</v>
      </c>
      <c r="AF32">
        <v>8.8740000000000006</v>
      </c>
      <c r="AG32">
        <v>38.5548</v>
      </c>
      <c r="AH32">
        <v>0</v>
      </c>
      <c r="AI32">
        <v>49.646999999999998</v>
      </c>
      <c r="AJ32">
        <v>0</v>
      </c>
      <c r="AK32">
        <v>50.633099999999999</v>
      </c>
      <c r="AL32">
        <v>66.233999999999995</v>
      </c>
      <c r="AM32">
        <v>15.996</v>
      </c>
      <c r="AN32">
        <v>0.68867999999999996</v>
      </c>
      <c r="AO32">
        <v>28.518000000000001</v>
      </c>
      <c r="AP32">
        <v>11.529</v>
      </c>
      <c r="AQ32">
        <v>0</v>
      </c>
      <c r="AR32">
        <v>49.128</v>
      </c>
      <c r="AS32">
        <v>31.897383000000001</v>
      </c>
      <c r="AT32">
        <v>11.247567999999999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73.52</v>
      </c>
      <c r="BA32">
        <f t="shared" si="1"/>
        <v>2256.2096489999999</v>
      </c>
      <c r="BB32">
        <v>29</v>
      </c>
      <c r="BD32">
        <v>22.5</v>
      </c>
      <c r="BE32">
        <v>7.34</v>
      </c>
      <c r="BF32">
        <v>0</v>
      </c>
      <c r="BG32">
        <v>4.04</v>
      </c>
      <c r="BH32">
        <v>5.59</v>
      </c>
      <c r="BI32">
        <v>4.5999999999999996</v>
      </c>
      <c r="BJ32">
        <v>1.56</v>
      </c>
      <c r="BK32">
        <v>4.09</v>
      </c>
      <c r="BL32">
        <v>0.96</v>
      </c>
      <c r="BM32">
        <v>0</v>
      </c>
      <c r="BN32">
        <v>0.53</v>
      </c>
      <c r="BO32">
        <v>15.35</v>
      </c>
      <c r="BP32">
        <v>0</v>
      </c>
      <c r="BQ32">
        <v>4.45</v>
      </c>
      <c r="BR32">
        <v>2.0699999999999998</v>
      </c>
      <c r="BS32">
        <v>0.44</v>
      </c>
      <c r="BT32">
        <v>0</v>
      </c>
      <c r="BU32">
        <v>0</v>
      </c>
      <c r="BV32">
        <v>0</v>
      </c>
      <c r="BW32">
        <f t="shared" si="2"/>
        <v>73.52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67.373500000000007</v>
      </c>
      <c r="L33">
        <v>596.17769999999996</v>
      </c>
      <c r="M33">
        <v>92</v>
      </c>
      <c r="N33">
        <v>118.125</v>
      </c>
      <c r="O33">
        <v>123.66562500000001</v>
      </c>
      <c r="P33">
        <v>122.25</v>
      </c>
      <c r="Q33">
        <v>21.125599999999999</v>
      </c>
      <c r="R33">
        <v>32.450000000000003</v>
      </c>
      <c r="S33">
        <v>26.293600000000001</v>
      </c>
      <c r="T33">
        <v>0</v>
      </c>
      <c r="U33">
        <v>274.5</v>
      </c>
      <c r="V33">
        <v>19.974900000000002</v>
      </c>
      <c r="W33">
        <v>43.715699999999998</v>
      </c>
      <c r="X33">
        <v>145.26089999999999</v>
      </c>
      <c r="Y33">
        <v>0</v>
      </c>
      <c r="Z33">
        <v>0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32.973100000000002</v>
      </c>
      <c r="AF33">
        <v>8.8740000000000006</v>
      </c>
      <c r="AG33">
        <v>38.5548</v>
      </c>
      <c r="AH33">
        <v>0</v>
      </c>
      <c r="AI33">
        <v>49.646999999999998</v>
      </c>
      <c r="AJ33">
        <v>0</v>
      </c>
      <c r="AK33">
        <v>50.633099999999999</v>
      </c>
      <c r="AL33">
        <v>66.233999999999995</v>
      </c>
      <c r="AM33">
        <v>15.996</v>
      </c>
      <c r="AN33">
        <v>0.68867999999999996</v>
      </c>
      <c r="AO33">
        <v>28.518000000000001</v>
      </c>
      <c r="AP33">
        <v>11.529</v>
      </c>
      <c r="AQ33">
        <v>0</v>
      </c>
      <c r="AR33">
        <v>49.128</v>
      </c>
      <c r="AS33">
        <v>31.897383000000001</v>
      </c>
      <c r="AT33">
        <v>11.247567999999999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73.52</v>
      </c>
      <c r="BA33">
        <f t="shared" si="1"/>
        <v>2300.177784</v>
      </c>
      <c r="BB33">
        <v>30</v>
      </c>
      <c r="BD33">
        <v>22.5</v>
      </c>
      <c r="BE33">
        <v>7.34</v>
      </c>
      <c r="BF33">
        <v>0</v>
      </c>
      <c r="BG33">
        <v>4.04</v>
      </c>
      <c r="BH33">
        <v>5.59</v>
      </c>
      <c r="BI33">
        <v>4.5999999999999996</v>
      </c>
      <c r="BJ33">
        <v>1.56</v>
      </c>
      <c r="BK33">
        <v>4.09</v>
      </c>
      <c r="BL33">
        <v>0.96</v>
      </c>
      <c r="BM33">
        <v>0</v>
      </c>
      <c r="BN33">
        <v>0.53</v>
      </c>
      <c r="BO33">
        <v>15.35</v>
      </c>
      <c r="BP33">
        <v>0</v>
      </c>
      <c r="BQ33">
        <v>4.45</v>
      </c>
      <c r="BR33">
        <v>2.0699999999999998</v>
      </c>
      <c r="BS33">
        <v>0.44</v>
      </c>
      <c r="BT33">
        <v>0</v>
      </c>
      <c r="BU33">
        <v>0</v>
      </c>
      <c r="BV33">
        <v>0</v>
      </c>
      <c r="BW33">
        <f t="shared" si="2"/>
        <v>73.52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67.373500000000007</v>
      </c>
      <c r="L34">
        <v>515.24969999999996</v>
      </c>
      <c r="M34">
        <v>92</v>
      </c>
      <c r="N34">
        <v>118.125</v>
      </c>
      <c r="O34">
        <v>123.66562500000001</v>
      </c>
      <c r="P34">
        <v>122.25</v>
      </c>
      <c r="Q34">
        <v>21.125599999999999</v>
      </c>
      <c r="R34">
        <v>32.450000000000003</v>
      </c>
      <c r="S34">
        <v>26.293600000000001</v>
      </c>
      <c r="T34">
        <v>0</v>
      </c>
      <c r="U34">
        <v>274.5</v>
      </c>
      <c r="V34">
        <v>19.974900000000002</v>
      </c>
      <c r="W34">
        <v>43.715699999999998</v>
      </c>
      <c r="X34">
        <v>145.26089999999999</v>
      </c>
      <c r="Y34">
        <v>0</v>
      </c>
      <c r="Z34">
        <v>0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32.973100000000002</v>
      </c>
      <c r="AF34">
        <v>8.8740000000000006</v>
      </c>
      <c r="AG34">
        <v>38.7684</v>
      </c>
      <c r="AH34">
        <v>0</v>
      </c>
      <c r="AI34">
        <v>49.646999999999998</v>
      </c>
      <c r="AJ34">
        <v>0</v>
      </c>
      <c r="AK34">
        <v>50.633099999999999</v>
      </c>
      <c r="AL34">
        <v>66.233999999999995</v>
      </c>
      <c r="AM34">
        <v>15.996</v>
      </c>
      <c r="AN34">
        <v>0.68867999999999996</v>
      </c>
      <c r="AO34">
        <v>28.518000000000001</v>
      </c>
      <c r="AP34">
        <v>11.529</v>
      </c>
      <c r="AQ34">
        <v>0</v>
      </c>
      <c r="AR34">
        <v>49.128</v>
      </c>
      <c r="AS34">
        <v>31.897383000000001</v>
      </c>
      <c r="AT34">
        <v>11.247567999999999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73.52</v>
      </c>
      <c r="BA34">
        <f t="shared" si="1"/>
        <v>2219.4633839999997</v>
      </c>
      <c r="BB34">
        <v>31</v>
      </c>
      <c r="BD34">
        <v>22.5</v>
      </c>
      <c r="BE34">
        <v>7.34</v>
      </c>
      <c r="BF34">
        <v>0</v>
      </c>
      <c r="BG34">
        <v>4.04</v>
      </c>
      <c r="BH34">
        <v>5.59</v>
      </c>
      <c r="BI34">
        <v>4.5999999999999996</v>
      </c>
      <c r="BJ34">
        <v>1.56</v>
      </c>
      <c r="BK34">
        <v>4.09</v>
      </c>
      <c r="BL34">
        <v>0.96</v>
      </c>
      <c r="BM34">
        <v>0</v>
      </c>
      <c r="BN34">
        <v>0.53</v>
      </c>
      <c r="BO34">
        <v>15.35</v>
      </c>
      <c r="BP34">
        <v>0</v>
      </c>
      <c r="BQ34">
        <v>4.45</v>
      </c>
      <c r="BR34">
        <v>2.0699999999999998</v>
      </c>
      <c r="BS34">
        <v>0.44</v>
      </c>
      <c r="BT34">
        <v>0</v>
      </c>
      <c r="BU34">
        <v>0</v>
      </c>
      <c r="BV34">
        <v>0</v>
      </c>
      <c r="BW34">
        <f t="shared" si="2"/>
        <v>73.52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67.373500000000007</v>
      </c>
      <c r="L35">
        <v>415.24970000000002</v>
      </c>
      <c r="M35">
        <v>92</v>
      </c>
      <c r="N35">
        <v>118.125</v>
      </c>
      <c r="O35">
        <v>123.66562500000001</v>
      </c>
      <c r="P35">
        <v>122.25</v>
      </c>
      <c r="Q35">
        <v>21.125599999999999</v>
      </c>
      <c r="R35">
        <v>32.450000000000003</v>
      </c>
      <c r="S35">
        <v>26.293600000000001</v>
      </c>
      <c r="T35">
        <v>0</v>
      </c>
      <c r="U35">
        <v>274.5</v>
      </c>
      <c r="V35">
        <v>19.974900000000002</v>
      </c>
      <c r="W35">
        <v>43.715699999999998</v>
      </c>
      <c r="X35">
        <v>145.26089999999999</v>
      </c>
      <c r="Y35">
        <v>0</v>
      </c>
      <c r="Z35">
        <v>0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32.973100000000002</v>
      </c>
      <c r="AF35">
        <v>8.8740000000000006</v>
      </c>
      <c r="AG35">
        <v>38.7684</v>
      </c>
      <c r="AH35">
        <v>0</v>
      </c>
      <c r="AI35">
        <v>49.646999999999998</v>
      </c>
      <c r="AJ35">
        <v>0</v>
      </c>
      <c r="AK35">
        <v>50.633099999999999</v>
      </c>
      <c r="AL35">
        <v>72.043999999999997</v>
      </c>
      <c r="AM35">
        <v>15.996</v>
      </c>
      <c r="AN35">
        <v>0.68867999999999996</v>
      </c>
      <c r="AO35">
        <v>28.518000000000001</v>
      </c>
      <c r="AP35">
        <v>11.529</v>
      </c>
      <c r="AQ35">
        <v>0</v>
      </c>
      <c r="AR35">
        <v>49.128</v>
      </c>
      <c r="AS35">
        <v>31.897383000000001</v>
      </c>
      <c r="AT35">
        <v>11.247567999999999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73.69</v>
      </c>
      <c r="BA35">
        <f t="shared" si="1"/>
        <v>2125.4433839999997</v>
      </c>
      <c r="BB35">
        <v>32</v>
      </c>
      <c r="BD35">
        <v>22.5</v>
      </c>
      <c r="BE35">
        <v>7.34</v>
      </c>
      <c r="BF35">
        <v>0</v>
      </c>
      <c r="BG35">
        <v>4.04</v>
      </c>
      <c r="BH35">
        <v>5.59</v>
      </c>
      <c r="BI35">
        <v>4.5999999999999996</v>
      </c>
      <c r="BJ35">
        <v>1.56</v>
      </c>
      <c r="BK35">
        <v>4.09</v>
      </c>
      <c r="BL35">
        <v>0.96</v>
      </c>
      <c r="BM35">
        <v>0</v>
      </c>
      <c r="BN35">
        <v>0.53</v>
      </c>
      <c r="BO35">
        <v>15.52</v>
      </c>
      <c r="BP35">
        <v>0</v>
      </c>
      <c r="BQ35">
        <v>4.45</v>
      </c>
      <c r="BR35">
        <v>2.0699999999999998</v>
      </c>
      <c r="BS35">
        <v>0.44</v>
      </c>
      <c r="BT35">
        <v>0</v>
      </c>
      <c r="BU35">
        <v>0</v>
      </c>
      <c r="BV35">
        <v>0</v>
      </c>
      <c r="BW35">
        <f t="shared" si="2"/>
        <v>73.69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66.476399999999998</v>
      </c>
      <c r="L36">
        <v>343</v>
      </c>
      <c r="M36">
        <v>92</v>
      </c>
      <c r="N36">
        <v>118.125</v>
      </c>
      <c r="O36">
        <v>123.66562500000001</v>
      </c>
      <c r="P36">
        <v>122.25</v>
      </c>
      <c r="Q36">
        <v>16.583300000000001</v>
      </c>
      <c r="R36">
        <v>27.207699999999999</v>
      </c>
      <c r="S36">
        <v>21.590499999999999</v>
      </c>
      <c r="T36">
        <v>0</v>
      </c>
      <c r="U36">
        <v>274.5</v>
      </c>
      <c r="V36">
        <v>14.8543</v>
      </c>
      <c r="W36">
        <v>43.715699999999998</v>
      </c>
      <c r="X36">
        <v>145.26089999999999</v>
      </c>
      <c r="Y36">
        <v>0</v>
      </c>
      <c r="Z36">
        <v>0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32.973100000000002</v>
      </c>
      <c r="AF36">
        <v>8.8740000000000006</v>
      </c>
      <c r="AG36">
        <v>38.7684</v>
      </c>
      <c r="AH36">
        <v>0</v>
      </c>
      <c r="AI36">
        <v>35.643999999999998</v>
      </c>
      <c r="AJ36">
        <v>0</v>
      </c>
      <c r="AK36">
        <v>50.633099999999999</v>
      </c>
      <c r="AL36">
        <v>72.043999999999997</v>
      </c>
      <c r="AM36">
        <v>15.996</v>
      </c>
      <c r="AN36">
        <v>0.68867999999999996</v>
      </c>
      <c r="AO36">
        <v>28.518000000000001</v>
      </c>
      <c r="AP36">
        <v>11.529</v>
      </c>
      <c r="AQ36">
        <v>0</v>
      </c>
      <c r="AR36">
        <v>49.128</v>
      </c>
      <c r="AS36">
        <v>31.897383000000001</v>
      </c>
      <c r="AT36">
        <v>11.247567999999999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73.69</v>
      </c>
      <c r="BA36">
        <f t="shared" si="1"/>
        <v>2018.6852839999999</v>
      </c>
      <c r="BB36">
        <v>33</v>
      </c>
      <c r="BD36">
        <v>22.5</v>
      </c>
      <c r="BE36">
        <v>7.34</v>
      </c>
      <c r="BF36">
        <v>0</v>
      </c>
      <c r="BG36">
        <v>4.04</v>
      </c>
      <c r="BH36">
        <v>5.59</v>
      </c>
      <c r="BI36">
        <v>4.5999999999999996</v>
      </c>
      <c r="BJ36">
        <v>1.56</v>
      </c>
      <c r="BK36">
        <v>4.09</v>
      </c>
      <c r="BL36">
        <v>0.96</v>
      </c>
      <c r="BM36">
        <v>0</v>
      </c>
      <c r="BN36">
        <v>0.53</v>
      </c>
      <c r="BO36">
        <v>15.52</v>
      </c>
      <c r="BP36">
        <v>0</v>
      </c>
      <c r="BQ36">
        <v>4.45</v>
      </c>
      <c r="BR36">
        <v>2.0699999999999998</v>
      </c>
      <c r="BS36">
        <v>0.44</v>
      </c>
      <c r="BT36">
        <v>0</v>
      </c>
      <c r="BU36">
        <v>0</v>
      </c>
      <c r="BV36">
        <v>0</v>
      </c>
      <c r="BW36">
        <f t="shared" si="2"/>
        <v>73.69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105.3964</v>
      </c>
      <c r="L37">
        <v>343</v>
      </c>
      <c r="M37">
        <v>92</v>
      </c>
      <c r="N37">
        <v>118.125</v>
      </c>
      <c r="O37">
        <v>123.66562500000001</v>
      </c>
      <c r="P37">
        <v>122.25</v>
      </c>
      <c r="Q37">
        <v>10.583299999999999</v>
      </c>
      <c r="R37">
        <v>17.251999999999999</v>
      </c>
      <c r="S37">
        <v>13.5905</v>
      </c>
      <c r="T37">
        <v>0</v>
      </c>
      <c r="U37">
        <v>274.5</v>
      </c>
      <c r="V37">
        <v>8.8543000000000003</v>
      </c>
      <c r="W37">
        <v>34.715699999999998</v>
      </c>
      <c r="X37">
        <v>120.26090000000001</v>
      </c>
      <c r="Y37">
        <v>0</v>
      </c>
      <c r="Z37">
        <v>0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32.973100000000002</v>
      </c>
      <c r="AF37">
        <v>8.8740000000000006</v>
      </c>
      <c r="AG37">
        <v>38.7684</v>
      </c>
      <c r="AH37">
        <v>0</v>
      </c>
      <c r="AI37">
        <v>31.824999999999999</v>
      </c>
      <c r="AJ37">
        <v>0</v>
      </c>
      <c r="AK37">
        <v>50.633099999999999</v>
      </c>
      <c r="AL37">
        <v>69.72</v>
      </c>
      <c r="AM37">
        <v>15.996</v>
      </c>
      <c r="AN37">
        <v>0.68867999999999996</v>
      </c>
      <c r="AO37">
        <v>28.518000000000001</v>
      </c>
      <c r="AP37">
        <v>11.529</v>
      </c>
      <c r="AQ37">
        <v>0</v>
      </c>
      <c r="AR37">
        <v>49.128</v>
      </c>
      <c r="AS37">
        <v>31.897383000000001</v>
      </c>
      <c r="AT37">
        <v>11.247567999999999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73.94</v>
      </c>
      <c r="BA37">
        <f t="shared" si="1"/>
        <v>1987.7565839999997</v>
      </c>
      <c r="BB37">
        <v>34</v>
      </c>
      <c r="BD37">
        <v>22.5</v>
      </c>
      <c r="BE37">
        <v>7.34</v>
      </c>
      <c r="BF37">
        <v>0</v>
      </c>
      <c r="BG37">
        <v>4.04</v>
      </c>
      <c r="BH37">
        <v>5.59</v>
      </c>
      <c r="BI37">
        <v>4.5999999999999996</v>
      </c>
      <c r="BJ37">
        <v>1.56</v>
      </c>
      <c r="BK37">
        <v>4.09</v>
      </c>
      <c r="BL37">
        <v>0.96</v>
      </c>
      <c r="BM37">
        <v>0</v>
      </c>
      <c r="BN37">
        <v>0.53</v>
      </c>
      <c r="BO37">
        <v>15.77</v>
      </c>
      <c r="BP37">
        <v>0</v>
      </c>
      <c r="BQ37">
        <v>4.45</v>
      </c>
      <c r="BR37">
        <v>2.0699999999999998</v>
      </c>
      <c r="BS37">
        <v>0.44</v>
      </c>
      <c r="BT37">
        <v>0</v>
      </c>
      <c r="BU37">
        <v>0</v>
      </c>
      <c r="BV37">
        <v>0</v>
      </c>
      <c r="BW37">
        <f t="shared" si="2"/>
        <v>73.94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105.3964</v>
      </c>
      <c r="L38">
        <v>343</v>
      </c>
      <c r="M38">
        <v>92</v>
      </c>
      <c r="N38">
        <v>118.125</v>
      </c>
      <c r="O38">
        <v>123.66562500000001</v>
      </c>
      <c r="P38">
        <v>122.25</v>
      </c>
      <c r="Q38">
        <v>10.583299999999999</v>
      </c>
      <c r="R38">
        <v>17.251999999999999</v>
      </c>
      <c r="S38">
        <v>13.5905</v>
      </c>
      <c r="T38">
        <v>0</v>
      </c>
      <c r="U38">
        <v>274.5</v>
      </c>
      <c r="V38">
        <v>8.8543000000000003</v>
      </c>
      <c r="W38">
        <v>34.715699999999998</v>
      </c>
      <c r="X38">
        <v>120.26090000000001</v>
      </c>
      <c r="Y38">
        <v>0</v>
      </c>
      <c r="Z38">
        <v>0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32.973100000000002</v>
      </c>
      <c r="AF38">
        <v>8.8740000000000006</v>
      </c>
      <c r="AG38">
        <v>38.7684</v>
      </c>
      <c r="AH38">
        <v>0</v>
      </c>
      <c r="AI38">
        <v>31.824999999999999</v>
      </c>
      <c r="AJ38">
        <v>0</v>
      </c>
      <c r="AK38">
        <v>50.633099999999999</v>
      </c>
      <c r="AL38">
        <v>69.72</v>
      </c>
      <c r="AM38">
        <v>15.996</v>
      </c>
      <c r="AN38">
        <v>0.68867999999999996</v>
      </c>
      <c r="AO38">
        <v>28.518000000000001</v>
      </c>
      <c r="AP38">
        <v>11.529</v>
      </c>
      <c r="AQ38">
        <v>0</v>
      </c>
      <c r="AR38">
        <v>49.128</v>
      </c>
      <c r="AS38">
        <v>31.897383000000001</v>
      </c>
      <c r="AT38">
        <v>11.247567999999999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73.94</v>
      </c>
      <c r="BA38">
        <f t="shared" si="1"/>
        <v>1987.7565839999997</v>
      </c>
      <c r="BB38">
        <v>35</v>
      </c>
      <c r="BD38">
        <v>22.5</v>
      </c>
      <c r="BE38">
        <v>7.34</v>
      </c>
      <c r="BF38">
        <v>0</v>
      </c>
      <c r="BG38">
        <v>4.04</v>
      </c>
      <c r="BH38">
        <v>5.59</v>
      </c>
      <c r="BI38">
        <v>4.5999999999999996</v>
      </c>
      <c r="BJ38">
        <v>1.56</v>
      </c>
      <c r="BK38">
        <v>4.09</v>
      </c>
      <c r="BL38">
        <v>0.96</v>
      </c>
      <c r="BM38">
        <v>0</v>
      </c>
      <c r="BN38">
        <v>0.53</v>
      </c>
      <c r="BO38">
        <v>15.77</v>
      </c>
      <c r="BP38">
        <v>0</v>
      </c>
      <c r="BQ38">
        <v>4.45</v>
      </c>
      <c r="BR38">
        <v>2.0699999999999998</v>
      </c>
      <c r="BS38">
        <v>0.44</v>
      </c>
      <c r="BT38">
        <v>0</v>
      </c>
      <c r="BU38">
        <v>0</v>
      </c>
      <c r="BV38">
        <v>0</v>
      </c>
      <c r="BW38">
        <f t="shared" si="2"/>
        <v>73.94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105.3964</v>
      </c>
      <c r="L39">
        <v>399.25240000000002</v>
      </c>
      <c r="M39">
        <v>92</v>
      </c>
      <c r="N39">
        <v>118.125</v>
      </c>
      <c r="O39">
        <v>123.66562500000001</v>
      </c>
      <c r="P39">
        <v>122.25</v>
      </c>
      <c r="Q39">
        <v>10.583299999999999</v>
      </c>
      <c r="R39">
        <v>17.251999999999999</v>
      </c>
      <c r="S39">
        <v>13.5905</v>
      </c>
      <c r="T39">
        <v>0</v>
      </c>
      <c r="U39">
        <v>274.5</v>
      </c>
      <c r="V39">
        <v>15.039400000000001</v>
      </c>
      <c r="W39">
        <v>44.31</v>
      </c>
      <c r="X39">
        <v>147.515625</v>
      </c>
      <c r="Y39">
        <v>0</v>
      </c>
      <c r="Z39">
        <v>0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32.973100000000002</v>
      </c>
      <c r="AF39">
        <v>8.8740000000000006</v>
      </c>
      <c r="AG39">
        <v>38.981999999999999</v>
      </c>
      <c r="AH39">
        <v>0</v>
      </c>
      <c r="AI39">
        <v>31.824999999999999</v>
      </c>
      <c r="AJ39">
        <v>0</v>
      </c>
      <c r="AK39">
        <v>50.633099999999999</v>
      </c>
      <c r="AL39">
        <v>69.72</v>
      </c>
      <c r="AM39">
        <v>15.996</v>
      </c>
      <c r="AN39">
        <v>0.68867999999999996</v>
      </c>
      <c r="AO39">
        <v>28.518000000000001</v>
      </c>
      <c r="AP39">
        <v>11.529</v>
      </c>
      <c r="AQ39">
        <v>0</v>
      </c>
      <c r="AR39">
        <v>49.128</v>
      </c>
      <c r="AS39">
        <v>31.897383000000001</v>
      </c>
      <c r="AT39">
        <v>11.247567999999999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73.94</v>
      </c>
      <c r="BA39">
        <f t="shared" si="1"/>
        <v>2087.2567089999998</v>
      </c>
      <c r="BB39">
        <v>36</v>
      </c>
      <c r="BD39">
        <v>22.5</v>
      </c>
      <c r="BE39">
        <v>7.34</v>
      </c>
      <c r="BF39">
        <v>0</v>
      </c>
      <c r="BG39">
        <v>4.04</v>
      </c>
      <c r="BH39">
        <v>5.59</v>
      </c>
      <c r="BI39">
        <v>4.5999999999999996</v>
      </c>
      <c r="BJ39">
        <v>1.56</v>
      </c>
      <c r="BK39">
        <v>4.09</v>
      </c>
      <c r="BL39">
        <v>0.96</v>
      </c>
      <c r="BM39">
        <v>0</v>
      </c>
      <c r="BN39">
        <v>0.53</v>
      </c>
      <c r="BO39">
        <v>15.77</v>
      </c>
      <c r="BP39">
        <v>0</v>
      </c>
      <c r="BQ39">
        <v>4.45</v>
      </c>
      <c r="BR39">
        <v>2.0699999999999998</v>
      </c>
      <c r="BS39">
        <v>0.44</v>
      </c>
      <c r="BT39">
        <v>0</v>
      </c>
      <c r="BU39">
        <v>0</v>
      </c>
      <c r="BV39">
        <v>0</v>
      </c>
      <c r="BW39">
        <f t="shared" si="2"/>
        <v>73.94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105.3964</v>
      </c>
      <c r="L40">
        <v>399.25240000000002</v>
      </c>
      <c r="M40">
        <v>92</v>
      </c>
      <c r="N40">
        <v>118.125</v>
      </c>
      <c r="O40">
        <v>123.66562500000001</v>
      </c>
      <c r="P40">
        <v>122.25</v>
      </c>
      <c r="Q40">
        <v>10.583299999999999</v>
      </c>
      <c r="R40">
        <v>17.251999999999999</v>
      </c>
      <c r="S40">
        <v>13.5905</v>
      </c>
      <c r="T40">
        <v>0</v>
      </c>
      <c r="U40">
        <v>274.5</v>
      </c>
      <c r="V40">
        <v>15.039400000000001</v>
      </c>
      <c r="W40">
        <v>38.055300000000003</v>
      </c>
      <c r="X40">
        <v>147.515625</v>
      </c>
      <c r="Y40">
        <v>0</v>
      </c>
      <c r="Z40">
        <v>0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8.8740000000000006</v>
      </c>
      <c r="AG40">
        <v>38.981999999999999</v>
      </c>
      <c r="AH40">
        <v>0</v>
      </c>
      <c r="AI40">
        <v>31.824999999999999</v>
      </c>
      <c r="AJ40">
        <v>0</v>
      </c>
      <c r="AK40">
        <v>50.633099999999999</v>
      </c>
      <c r="AL40">
        <v>69.72</v>
      </c>
      <c r="AM40">
        <v>15.996</v>
      </c>
      <c r="AN40">
        <v>0.68867999999999996</v>
      </c>
      <c r="AO40">
        <v>28.518000000000001</v>
      </c>
      <c r="AP40">
        <v>11.529</v>
      </c>
      <c r="AQ40">
        <v>0</v>
      </c>
      <c r="AR40">
        <v>49.128</v>
      </c>
      <c r="AS40">
        <v>31.897383000000001</v>
      </c>
      <c r="AT40">
        <v>11.247567999999999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73.94</v>
      </c>
      <c r="BA40">
        <f t="shared" si="1"/>
        <v>2081.0020089999998</v>
      </c>
      <c r="BB40">
        <v>37</v>
      </c>
      <c r="BD40">
        <v>22.5</v>
      </c>
      <c r="BE40">
        <v>7.34</v>
      </c>
      <c r="BF40">
        <v>0</v>
      </c>
      <c r="BG40">
        <v>4.04</v>
      </c>
      <c r="BH40">
        <v>5.59</v>
      </c>
      <c r="BI40">
        <v>4.5999999999999996</v>
      </c>
      <c r="BJ40">
        <v>1.56</v>
      </c>
      <c r="BK40">
        <v>4.09</v>
      </c>
      <c r="BL40">
        <v>0.96</v>
      </c>
      <c r="BM40">
        <v>0</v>
      </c>
      <c r="BN40">
        <v>0.53</v>
      </c>
      <c r="BO40">
        <v>15.77</v>
      </c>
      <c r="BP40">
        <v>0</v>
      </c>
      <c r="BQ40">
        <v>4.45</v>
      </c>
      <c r="BR40">
        <v>2.0699999999999998</v>
      </c>
      <c r="BS40">
        <v>0.44</v>
      </c>
      <c r="BT40">
        <v>0</v>
      </c>
      <c r="BU40">
        <v>0</v>
      </c>
      <c r="BV40">
        <v>0</v>
      </c>
      <c r="BW40">
        <f t="shared" si="2"/>
        <v>73.94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105.3964</v>
      </c>
      <c r="L41">
        <v>398.5924</v>
      </c>
      <c r="M41">
        <v>92</v>
      </c>
      <c r="N41">
        <v>118.125</v>
      </c>
      <c r="O41">
        <v>123.66562500000001</v>
      </c>
      <c r="P41">
        <v>122.25</v>
      </c>
      <c r="Q41">
        <v>15.1256</v>
      </c>
      <c r="R41">
        <v>22.494299999999999</v>
      </c>
      <c r="S41">
        <v>18.293600000000001</v>
      </c>
      <c r="T41">
        <v>0</v>
      </c>
      <c r="U41">
        <v>274.5</v>
      </c>
      <c r="V41">
        <v>20.155000000000001</v>
      </c>
      <c r="W41">
        <v>44.31</v>
      </c>
      <c r="X41">
        <v>147.515625</v>
      </c>
      <c r="Y41">
        <v>0</v>
      </c>
      <c r="Z41">
        <v>0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32.973100000000002</v>
      </c>
      <c r="AF41">
        <v>8.8740000000000006</v>
      </c>
      <c r="AG41">
        <v>38.981999999999999</v>
      </c>
      <c r="AH41">
        <v>0</v>
      </c>
      <c r="AI41">
        <v>31.824999999999999</v>
      </c>
      <c r="AJ41">
        <v>0</v>
      </c>
      <c r="AK41">
        <v>50.633099999999999</v>
      </c>
      <c r="AL41">
        <v>69.72</v>
      </c>
      <c r="AM41">
        <v>15.996</v>
      </c>
      <c r="AN41">
        <v>0.68867999999999996</v>
      </c>
      <c r="AO41">
        <v>28.518000000000001</v>
      </c>
      <c r="AP41">
        <v>11.529</v>
      </c>
      <c r="AQ41">
        <v>0</v>
      </c>
      <c r="AR41">
        <v>49.128</v>
      </c>
      <c r="AS41">
        <v>31.897383000000001</v>
      </c>
      <c r="AT41">
        <v>11.247567999999999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73.94</v>
      </c>
      <c r="BA41">
        <f t="shared" si="1"/>
        <v>2106.2000089999997</v>
      </c>
      <c r="BB41">
        <v>38</v>
      </c>
      <c r="BD41">
        <v>22.5</v>
      </c>
      <c r="BE41">
        <v>7.34</v>
      </c>
      <c r="BF41">
        <v>0</v>
      </c>
      <c r="BG41">
        <v>4.04</v>
      </c>
      <c r="BH41">
        <v>5.59</v>
      </c>
      <c r="BI41">
        <v>4.5999999999999996</v>
      </c>
      <c r="BJ41">
        <v>1.56</v>
      </c>
      <c r="BK41">
        <v>4.09</v>
      </c>
      <c r="BL41">
        <v>0.96</v>
      </c>
      <c r="BM41">
        <v>0</v>
      </c>
      <c r="BN41">
        <v>0.53</v>
      </c>
      <c r="BO41">
        <v>15.77</v>
      </c>
      <c r="BP41">
        <v>0</v>
      </c>
      <c r="BQ41">
        <v>4.45</v>
      </c>
      <c r="BR41">
        <v>2.0699999999999998</v>
      </c>
      <c r="BS41">
        <v>0.44</v>
      </c>
      <c r="BT41">
        <v>0</v>
      </c>
      <c r="BU41">
        <v>0</v>
      </c>
      <c r="BV41">
        <v>0</v>
      </c>
      <c r="BW41">
        <f t="shared" si="2"/>
        <v>73.94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105.3964</v>
      </c>
      <c r="L42">
        <v>398.5924</v>
      </c>
      <c r="M42">
        <v>92</v>
      </c>
      <c r="N42">
        <v>118.125</v>
      </c>
      <c r="O42">
        <v>123.66562500000001</v>
      </c>
      <c r="P42">
        <v>122.25</v>
      </c>
      <c r="Q42">
        <v>15.1256</v>
      </c>
      <c r="R42">
        <v>22.494299999999999</v>
      </c>
      <c r="S42">
        <v>18.293600000000001</v>
      </c>
      <c r="T42">
        <v>0</v>
      </c>
      <c r="U42">
        <v>274.5</v>
      </c>
      <c r="V42">
        <v>20.155000000000001</v>
      </c>
      <c r="W42">
        <v>44.31</v>
      </c>
      <c r="X42">
        <v>147.515625</v>
      </c>
      <c r="Y42">
        <v>0</v>
      </c>
      <c r="Z42">
        <v>0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32.973100000000002</v>
      </c>
      <c r="AF42">
        <v>8.8740000000000006</v>
      </c>
      <c r="AG42">
        <v>38.981999999999999</v>
      </c>
      <c r="AH42">
        <v>0</v>
      </c>
      <c r="AI42">
        <v>31.824999999999999</v>
      </c>
      <c r="AJ42">
        <v>0</v>
      </c>
      <c r="AK42">
        <v>50.633099999999999</v>
      </c>
      <c r="AL42">
        <v>69.72</v>
      </c>
      <c r="AM42">
        <v>15.996</v>
      </c>
      <c r="AN42">
        <v>0.68867999999999996</v>
      </c>
      <c r="AO42">
        <v>28.518000000000001</v>
      </c>
      <c r="AP42">
        <v>11.529</v>
      </c>
      <c r="AQ42">
        <v>0</v>
      </c>
      <c r="AR42">
        <v>49.128</v>
      </c>
      <c r="AS42">
        <v>31.897383000000001</v>
      </c>
      <c r="AT42">
        <v>11.247567999999999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74.02</v>
      </c>
      <c r="BA42">
        <f t="shared" si="1"/>
        <v>2106.2800089999996</v>
      </c>
      <c r="BB42">
        <v>39</v>
      </c>
      <c r="BD42">
        <v>22.5</v>
      </c>
      <c r="BE42">
        <v>7.34</v>
      </c>
      <c r="BF42">
        <v>0</v>
      </c>
      <c r="BG42">
        <v>4.04</v>
      </c>
      <c r="BH42">
        <v>5.59</v>
      </c>
      <c r="BI42">
        <v>4.5999999999999996</v>
      </c>
      <c r="BJ42">
        <v>1.56</v>
      </c>
      <c r="BK42">
        <v>4.16</v>
      </c>
      <c r="BL42">
        <v>0.97</v>
      </c>
      <c r="BM42">
        <v>0</v>
      </c>
      <c r="BN42">
        <v>0.53</v>
      </c>
      <c r="BO42">
        <v>15.77</v>
      </c>
      <c r="BP42">
        <v>0</v>
      </c>
      <c r="BQ42">
        <v>4.45</v>
      </c>
      <c r="BR42">
        <v>2.0699999999999998</v>
      </c>
      <c r="BS42">
        <v>0.44</v>
      </c>
      <c r="BT42">
        <v>0</v>
      </c>
      <c r="BU42">
        <v>0</v>
      </c>
      <c r="BV42">
        <v>0</v>
      </c>
      <c r="BW42">
        <f t="shared" si="2"/>
        <v>74.02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105.3964</v>
      </c>
      <c r="L43">
        <v>398.5924</v>
      </c>
      <c r="M43">
        <v>92</v>
      </c>
      <c r="N43">
        <v>118.125</v>
      </c>
      <c r="O43">
        <v>123.66562500000001</v>
      </c>
      <c r="P43">
        <v>122.25</v>
      </c>
      <c r="Q43">
        <v>10.5433</v>
      </c>
      <c r="R43">
        <v>20.669195999999999</v>
      </c>
      <c r="S43">
        <v>13.5105</v>
      </c>
      <c r="T43">
        <v>0</v>
      </c>
      <c r="U43">
        <v>274.5</v>
      </c>
      <c r="V43">
        <v>20.155000000000001</v>
      </c>
      <c r="W43">
        <v>44.31</v>
      </c>
      <c r="X43">
        <v>147.515625</v>
      </c>
      <c r="Y43">
        <v>0</v>
      </c>
      <c r="Z43">
        <v>0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32.973100000000002</v>
      </c>
      <c r="AF43">
        <v>6.4089999999999998</v>
      </c>
      <c r="AG43">
        <v>38.981999999999999</v>
      </c>
      <c r="AH43">
        <v>0</v>
      </c>
      <c r="AI43">
        <v>31.824999999999999</v>
      </c>
      <c r="AJ43">
        <v>0</v>
      </c>
      <c r="AK43">
        <v>50.633099999999999</v>
      </c>
      <c r="AL43">
        <v>69.72</v>
      </c>
      <c r="AM43">
        <v>15.996</v>
      </c>
      <c r="AN43">
        <v>0.68867999999999996</v>
      </c>
      <c r="AO43">
        <v>28.518000000000001</v>
      </c>
      <c r="AP43">
        <v>11.529</v>
      </c>
      <c r="AQ43">
        <v>0</v>
      </c>
      <c r="AR43">
        <v>49.128</v>
      </c>
      <c r="AS43">
        <v>31.897383000000001</v>
      </c>
      <c r="AT43">
        <v>11.247567999999999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73.599999999999994</v>
      </c>
      <c r="BA43">
        <f t="shared" si="1"/>
        <v>2092.2045050000002</v>
      </c>
      <c r="BB43">
        <v>40</v>
      </c>
      <c r="BD43">
        <v>22.5</v>
      </c>
      <c r="BE43">
        <v>7.34</v>
      </c>
      <c r="BF43">
        <v>0</v>
      </c>
      <c r="BG43">
        <v>4.04</v>
      </c>
      <c r="BH43">
        <v>5.59</v>
      </c>
      <c r="BI43">
        <v>4.5999999999999996</v>
      </c>
      <c r="BJ43">
        <v>1.56</v>
      </c>
      <c r="BK43">
        <v>4.16</v>
      </c>
      <c r="BL43">
        <v>0.97</v>
      </c>
      <c r="BM43">
        <v>0</v>
      </c>
      <c r="BN43">
        <v>0.53</v>
      </c>
      <c r="BO43">
        <v>15.35</v>
      </c>
      <c r="BP43">
        <v>0</v>
      </c>
      <c r="BQ43">
        <v>4.45</v>
      </c>
      <c r="BR43">
        <v>2.0699999999999998</v>
      </c>
      <c r="BS43">
        <v>0.44</v>
      </c>
      <c r="BT43">
        <v>0</v>
      </c>
      <c r="BU43">
        <v>0</v>
      </c>
      <c r="BV43">
        <v>0</v>
      </c>
      <c r="BW43">
        <f t="shared" si="2"/>
        <v>73.599999999999994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105.3964</v>
      </c>
      <c r="L44">
        <v>398.5924</v>
      </c>
      <c r="M44">
        <v>92</v>
      </c>
      <c r="N44">
        <v>118.125</v>
      </c>
      <c r="O44">
        <v>123.66562500000001</v>
      </c>
      <c r="P44">
        <v>122.25</v>
      </c>
      <c r="Q44">
        <v>10.5433</v>
      </c>
      <c r="R44">
        <v>20.669195999999999</v>
      </c>
      <c r="S44">
        <v>13.5105</v>
      </c>
      <c r="T44">
        <v>0</v>
      </c>
      <c r="U44">
        <v>274.5</v>
      </c>
      <c r="V44">
        <v>20.155000000000001</v>
      </c>
      <c r="W44">
        <v>44.31</v>
      </c>
      <c r="X44">
        <v>147.515625</v>
      </c>
      <c r="Y44">
        <v>0</v>
      </c>
      <c r="Z44">
        <v>0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32.973100000000002</v>
      </c>
      <c r="AF44">
        <v>6.4089999999999998</v>
      </c>
      <c r="AG44">
        <v>38.981999999999999</v>
      </c>
      <c r="AH44">
        <v>0</v>
      </c>
      <c r="AI44">
        <v>31.824999999999999</v>
      </c>
      <c r="AJ44">
        <v>0</v>
      </c>
      <c r="AK44">
        <v>50.633099999999999</v>
      </c>
      <c r="AL44">
        <v>69.72</v>
      </c>
      <c r="AM44">
        <v>15.996</v>
      </c>
      <c r="AN44">
        <v>0.68867999999999996</v>
      </c>
      <c r="AO44">
        <v>28.518000000000001</v>
      </c>
      <c r="AP44">
        <v>11.529</v>
      </c>
      <c r="AQ44">
        <v>0</v>
      </c>
      <c r="AR44">
        <v>49.128</v>
      </c>
      <c r="AS44">
        <v>31.897383000000001</v>
      </c>
      <c r="AT44">
        <v>11.247567999999999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73.75</v>
      </c>
      <c r="BA44">
        <f t="shared" si="1"/>
        <v>2092.3545050000002</v>
      </c>
      <c r="BB44">
        <v>41</v>
      </c>
      <c r="BD44">
        <v>22.5</v>
      </c>
      <c r="BE44">
        <v>7.34</v>
      </c>
      <c r="BF44">
        <v>0</v>
      </c>
      <c r="BG44">
        <v>4.04</v>
      </c>
      <c r="BH44">
        <v>5.59</v>
      </c>
      <c r="BI44">
        <v>4.5999999999999996</v>
      </c>
      <c r="BJ44">
        <v>1.56</v>
      </c>
      <c r="BK44">
        <v>4.2699999999999996</v>
      </c>
      <c r="BL44">
        <v>1.01</v>
      </c>
      <c r="BM44">
        <v>0</v>
      </c>
      <c r="BN44">
        <v>0.53</v>
      </c>
      <c r="BO44">
        <v>15.35</v>
      </c>
      <c r="BP44">
        <v>0</v>
      </c>
      <c r="BQ44">
        <v>4.45</v>
      </c>
      <c r="BR44">
        <v>2.0699999999999998</v>
      </c>
      <c r="BS44">
        <v>0.44</v>
      </c>
      <c r="BT44">
        <v>0</v>
      </c>
      <c r="BU44">
        <v>0</v>
      </c>
      <c r="BV44">
        <v>0</v>
      </c>
      <c r="BW44">
        <f t="shared" si="2"/>
        <v>73.75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105</v>
      </c>
      <c r="L45">
        <v>398.5924</v>
      </c>
      <c r="M45">
        <v>92</v>
      </c>
      <c r="N45">
        <v>118.125</v>
      </c>
      <c r="O45">
        <v>123.66562500000001</v>
      </c>
      <c r="P45">
        <v>122.25</v>
      </c>
      <c r="Q45">
        <v>10.5433</v>
      </c>
      <c r="R45">
        <v>20.669195999999999</v>
      </c>
      <c r="S45">
        <v>13.5105</v>
      </c>
      <c r="T45">
        <v>0</v>
      </c>
      <c r="U45">
        <v>274.5</v>
      </c>
      <c r="V45">
        <v>20.155000000000001</v>
      </c>
      <c r="W45">
        <v>44.31</v>
      </c>
      <c r="X45">
        <v>147.515625</v>
      </c>
      <c r="Y45">
        <v>0</v>
      </c>
      <c r="Z45">
        <v>0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0</v>
      </c>
      <c r="AF45">
        <v>6.4089999999999998</v>
      </c>
      <c r="AG45">
        <v>38.981999999999999</v>
      </c>
      <c r="AH45">
        <v>0</v>
      </c>
      <c r="AI45">
        <v>31.824999999999999</v>
      </c>
      <c r="AJ45">
        <v>0</v>
      </c>
      <c r="AK45">
        <v>50.633099999999999</v>
      </c>
      <c r="AL45">
        <v>69.72</v>
      </c>
      <c r="AM45">
        <v>15.996</v>
      </c>
      <c r="AN45">
        <v>0.68867999999999996</v>
      </c>
      <c r="AO45">
        <v>28.518000000000001</v>
      </c>
      <c r="AP45">
        <v>11.529</v>
      </c>
      <c r="AQ45">
        <v>0</v>
      </c>
      <c r="AR45">
        <v>49.128</v>
      </c>
      <c r="AS45">
        <v>31.897383000000001</v>
      </c>
      <c r="AT45">
        <v>11.247567999999999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74.17</v>
      </c>
      <c r="BA45">
        <f t="shared" si="1"/>
        <v>2059.4050050000001</v>
      </c>
      <c r="BB45">
        <v>42</v>
      </c>
      <c r="BD45">
        <v>22.5</v>
      </c>
      <c r="BE45">
        <v>7.34</v>
      </c>
      <c r="BF45">
        <v>0</v>
      </c>
      <c r="BG45">
        <v>4.04</v>
      </c>
      <c r="BH45">
        <v>5.59</v>
      </c>
      <c r="BI45">
        <v>4.5999999999999996</v>
      </c>
      <c r="BJ45">
        <v>1.56</v>
      </c>
      <c r="BK45">
        <v>4.2699999999999996</v>
      </c>
      <c r="BL45">
        <v>1.01</v>
      </c>
      <c r="BM45">
        <v>0</v>
      </c>
      <c r="BN45">
        <v>0.53</v>
      </c>
      <c r="BO45">
        <v>15.77</v>
      </c>
      <c r="BP45">
        <v>0</v>
      </c>
      <c r="BQ45">
        <v>4.45</v>
      </c>
      <c r="BR45">
        <v>2.0699999999999998</v>
      </c>
      <c r="BS45">
        <v>0.44</v>
      </c>
      <c r="BT45">
        <v>0</v>
      </c>
      <c r="BU45">
        <v>0</v>
      </c>
      <c r="BV45">
        <v>0</v>
      </c>
      <c r="BW45">
        <f t="shared" si="2"/>
        <v>74.17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105</v>
      </c>
      <c r="L46">
        <v>398.5924</v>
      </c>
      <c r="M46">
        <v>92</v>
      </c>
      <c r="N46">
        <v>118.125</v>
      </c>
      <c r="O46">
        <v>123.66562500000001</v>
      </c>
      <c r="P46">
        <v>122.25</v>
      </c>
      <c r="Q46">
        <v>10.5433</v>
      </c>
      <c r="R46">
        <v>20.669195999999999</v>
      </c>
      <c r="S46">
        <v>13.5105</v>
      </c>
      <c r="T46">
        <v>0</v>
      </c>
      <c r="U46">
        <v>274.5</v>
      </c>
      <c r="V46">
        <v>20.155000000000001</v>
      </c>
      <c r="W46">
        <v>44.31</v>
      </c>
      <c r="X46">
        <v>147.515625</v>
      </c>
      <c r="Y46">
        <v>0</v>
      </c>
      <c r="Z46">
        <v>0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0</v>
      </c>
      <c r="AF46">
        <v>6.4089999999999998</v>
      </c>
      <c r="AG46">
        <v>38.981999999999999</v>
      </c>
      <c r="AH46">
        <v>0</v>
      </c>
      <c r="AI46">
        <v>31.824999999999999</v>
      </c>
      <c r="AJ46">
        <v>0</v>
      </c>
      <c r="AK46">
        <v>50.633099999999999</v>
      </c>
      <c r="AL46">
        <v>69.72</v>
      </c>
      <c r="AM46">
        <v>15.996</v>
      </c>
      <c r="AN46">
        <v>0.68867999999999996</v>
      </c>
      <c r="AO46">
        <v>28.518000000000001</v>
      </c>
      <c r="AP46">
        <v>11.529</v>
      </c>
      <c r="AQ46">
        <v>0</v>
      </c>
      <c r="AR46">
        <v>49.128</v>
      </c>
      <c r="AS46">
        <v>31.897383000000001</v>
      </c>
      <c r="AT46">
        <v>11.247567999999999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74.17</v>
      </c>
      <c r="BA46">
        <f t="shared" si="1"/>
        <v>2059.4050050000001</v>
      </c>
      <c r="BB46">
        <v>43</v>
      </c>
      <c r="BD46">
        <v>22.5</v>
      </c>
      <c r="BE46">
        <v>7.34</v>
      </c>
      <c r="BF46">
        <v>0</v>
      </c>
      <c r="BG46">
        <v>4.04</v>
      </c>
      <c r="BH46">
        <v>5.59</v>
      </c>
      <c r="BI46">
        <v>4.5999999999999996</v>
      </c>
      <c r="BJ46">
        <v>1.56</v>
      </c>
      <c r="BK46">
        <v>4.2699999999999996</v>
      </c>
      <c r="BL46">
        <v>1.01</v>
      </c>
      <c r="BM46">
        <v>0</v>
      </c>
      <c r="BN46">
        <v>0.53</v>
      </c>
      <c r="BO46">
        <v>15.77</v>
      </c>
      <c r="BP46">
        <v>0</v>
      </c>
      <c r="BQ46">
        <v>4.45</v>
      </c>
      <c r="BR46">
        <v>2.0699999999999998</v>
      </c>
      <c r="BS46">
        <v>0.44</v>
      </c>
      <c r="BT46">
        <v>0</v>
      </c>
      <c r="BU46">
        <v>0</v>
      </c>
      <c r="BV46">
        <v>0</v>
      </c>
      <c r="BW46">
        <f t="shared" si="2"/>
        <v>74.17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</v>
      </c>
      <c r="L47">
        <v>336.62</v>
      </c>
      <c r="M47">
        <v>92</v>
      </c>
      <c r="N47">
        <v>118.125</v>
      </c>
      <c r="O47">
        <v>123.66562500000001</v>
      </c>
      <c r="P47">
        <v>122.25</v>
      </c>
      <c r="Q47">
        <v>8.2003029999999999</v>
      </c>
      <c r="R47">
        <v>14.408893000000001</v>
      </c>
      <c r="S47">
        <v>3.92</v>
      </c>
      <c r="T47">
        <v>0</v>
      </c>
      <c r="U47">
        <v>274.5</v>
      </c>
      <c r="V47">
        <v>11.3057</v>
      </c>
      <c r="W47">
        <v>29.849</v>
      </c>
      <c r="X47">
        <v>110.955648</v>
      </c>
      <c r="Y47">
        <v>0</v>
      </c>
      <c r="Z47">
        <v>0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0</v>
      </c>
      <c r="AF47">
        <v>6.4089999999999998</v>
      </c>
      <c r="AG47">
        <v>38.981999999999999</v>
      </c>
      <c r="AH47">
        <v>0</v>
      </c>
      <c r="AI47">
        <v>31.824999999999999</v>
      </c>
      <c r="AJ47">
        <v>0</v>
      </c>
      <c r="AK47">
        <v>50.633099999999999</v>
      </c>
      <c r="AL47">
        <v>52.29</v>
      </c>
      <c r="AM47">
        <v>15.996</v>
      </c>
      <c r="AN47">
        <v>0.68867999999999996</v>
      </c>
      <c r="AO47">
        <v>28.518000000000001</v>
      </c>
      <c r="AP47">
        <v>11.529</v>
      </c>
      <c r="AQ47">
        <v>0</v>
      </c>
      <c r="AR47">
        <v>49.128</v>
      </c>
      <c r="AS47">
        <v>31.897383000000001</v>
      </c>
      <c r="AT47">
        <v>11.247567999999999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74.17</v>
      </c>
      <c r="BA47">
        <f t="shared" si="1"/>
        <v>1861.9385279999997</v>
      </c>
      <c r="BB47">
        <v>44</v>
      </c>
      <c r="BD47">
        <v>22.5</v>
      </c>
      <c r="BE47">
        <v>7.34</v>
      </c>
      <c r="BF47">
        <v>0</v>
      </c>
      <c r="BG47">
        <v>4.04</v>
      </c>
      <c r="BH47">
        <v>5.59</v>
      </c>
      <c r="BI47">
        <v>4.5999999999999996</v>
      </c>
      <c r="BJ47">
        <v>1.56</v>
      </c>
      <c r="BK47">
        <v>4.2699999999999996</v>
      </c>
      <c r="BL47">
        <v>1.01</v>
      </c>
      <c r="BM47">
        <v>0</v>
      </c>
      <c r="BN47">
        <v>0.53</v>
      </c>
      <c r="BO47">
        <v>15.77</v>
      </c>
      <c r="BP47">
        <v>0</v>
      </c>
      <c r="BQ47">
        <v>4.45</v>
      </c>
      <c r="BR47">
        <v>2.0699999999999998</v>
      </c>
      <c r="BS47">
        <v>0.44</v>
      </c>
      <c r="BT47">
        <v>0</v>
      </c>
      <c r="BU47">
        <v>0</v>
      </c>
      <c r="BV47">
        <v>0</v>
      </c>
      <c r="BW47">
        <f t="shared" si="2"/>
        <v>74.17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</v>
      </c>
      <c r="L48">
        <v>336.62</v>
      </c>
      <c r="M48">
        <v>92</v>
      </c>
      <c r="N48">
        <v>118.125</v>
      </c>
      <c r="O48">
        <v>123.66562500000001</v>
      </c>
      <c r="P48">
        <v>122.25</v>
      </c>
      <c r="Q48">
        <v>8.2003029999999999</v>
      </c>
      <c r="R48">
        <v>14.408893000000001</v>
      </c>
      <c r="S48">
        <v>3.92</v>
      </c>
      <c r="T48">
        <v>0</v>
      </c>
      <c r="U48">
        <v>274.5</v>
      </c>
      <c r="V48">
        <v>11.3057</v>
      </c>
      <c r="W48">
        <v>29.849</v>
      </c>
      <c r="X48">
        <v>102.72920000000001</v>
      </c>
      <c r="Y48">
        <v>0</v>
      </c>
      <c r="Z48">
        <v>0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0</v>
      </c>
      <c r="AF48">
        <v>6.4089999999999998</v>
      </c>
      <c r="AG48">
        <v>38.981999999999999</v>
      </c>
      <c r="AH48">
        <v>0</v>
      </c>
      <c r="AI48">
        <v>31.824999999999999</v>
      </c>
      <c r="AJ48">
        <v>0</v>
      </c>
      <c r="AK48">
        <v>50.633099999999999</v>
      </c>
      <c r="AL48">
        <v>52.29</v>
      </c>
      <c r="AM48">
        <v>15.996</v>
      </c>
      <c r="AN48">
        <v>0.68867999999999996</v>
      </c>
      <c r="AO48">
        <v>28.518000000000001</v>
      </c>
      <c r="AP48">
        <v>11.529</v>
      </c>
      <c r="AQ48">
        <v>0</v>
      </c>
      <c r="AR48">
        <v>49.128</v>
      </c>
      <c r="AS48">
        <v>31.897383000000001</v>
      </c>
      <c r="AT48">
        <v>11.247567999999999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74.17</v>
      </c>
      <c r="BA48">
        <f t="shared" si="1"/>
        <v>1853.7120799999998</v>
      </c>
      <c r="BB48">
        <v>45</v>
      </c>
      <c r="BD48">
        <v>22.5</v>
      </c>
      <c r="BE48">
        <v>7.34</v>
      </c>
      <c r="BF48">
        <v>0</v>
      </c>
      <c r="BG48">
        <v>4.04</v>
      </c>
      <c r="BH48">
        <v>5.59</v>
      </c>
      <c r="BI48">
        <v>4.5999999999999996</v>
      </c>
      <c r="BJ48">
        <v>1.56</v>
      </c>
      <c r="BK48">
        <v>4.2699999999999996</v>
      </c>
      <c r="BL48">
        <v>1.01</v>
      </c>
      <c r="BM48">
        <v>0</v>
      </c>
      <c r="BN48">
        <v>0.53</v>
      </c>
      <c r="BO48">
        <v>15.77</v>
      </c>
      <c r="BP48">
        <v>0</v>
      </c>
      <c r="BQ48">
        <v>4.45</v>
      </c>
      <c r="BR48">
        <v>2.0699999999999998</v>
      </c>
      <c r="BS48">
        <v>0.44</v>
      </c>
      <c r="BT48">
        <v>0</v>
      </c>
      <c r="BU48">
        <v>0</v>
      </c>
      <c r="BV48">
        <v>0</v>
      </c>
      <c r="BW48">
        <f t="shared" si="2"/>
        <v>74.17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</v>
      </c>
      <c r="L49">
        <v>336.62</v>
      </c>
      <c r="M49">
        <v>92</v>
      </c>
      <c r="N49">
        <v>118.125</v>
      </c>
      <c r="O49">
        <v>123.66562500000001</v>
      </c>
      <c r="P49">
        <v>122.25</v>
      </c>
      <c r="Q49">
        <v>8.9974159999999994</v>
      </c>
      <c r="R49">
        <v>16.033021999999999</v>
      </c>
      <c r="S49">
        <v>6.92</v>
      </c>
      <c r="T49">
        <v>0</v>
      </c>
      <c r="U49">
        <v>281.25</v>
      </c>
      <c r="V49">
        <v>13.3057</v>
      </c>
      <c r="W49">
        <v>34.848999999999997</v>
      </c>
      <c r="X49">
        <v>112.72920000000001</v>
      </c>
      <c r="Y49">
        <v>0</v>
      </c>
      <c r="Z49">
        <v>0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0</v>
      </c>
      <c r="AF49">
        <v>6.4089999999999998</v>
      </c>
      <c r="AG49">
        <v>38.981999999999999</v>
      </c>
      <c r="AH49">
        <v>0</v>
      </c>
      <c r="AI49">
        <v>31.824999999999999</v>
      </c>
      <c r="AJ49">
        <v>0</v>
      </c>
      <c r="AK49">
        <v>50.633099999999999</v>
      </c>
      <c r="AL49">
        <v>52.29</v>
      </c>
      <c r="AM49">
        <v>15.996</v>
      </c>
      <c r="AN49">
        <v>0.68867999999999996</v>
      </c>
      <c r="AO49">
        <v>28.518000000000001</v>
      </c>
      <c r="AP49">
        <v>11.529</v>
      </c>
      <c r="AQ49">
        <v>0</v>
      </c>
      <c r="AR49">
        <v>49.128</v>
      </c>
      <c r="AS49">
        <v>31.897383000000001</v>
      </c>
      <c r="AT49">
        <v>11.247567999999999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74.17</v>
      </c>
      <c r="BA49">
        <f t="shared" si="1"/>
        <v>1882.8833219999997</v>
      </c>
      <c r="BB49">
        <v>46</v>
      </c>
      <c r="BD49">
        <v>22.5</v>
      </c>
      <c r="BE49">
        <v>7.34</v>
      </c>
      <c r="BF49">
        <v>0</v>
      </c>
      <c r="BG49">
        <v>4.04</v>
      </c>
      <c r="BH49">
        <v>5.59</v>
      </c>
      <c r="BI49">
        <v>4.5999999999999996</v>
      </c>
      <c r="BJ49">
        <v>1.56</v>
      </c>
      <c r="BK49">
        <v>4.2699999999999996</v>
      </c>
      <c r="BL49">
        <v>1.01</v>
      </c>
      <c r="BM49">
        <v>0</v>
      </c>
      <c r="BN49">
        <v>0.53</v>
      </c>
      <c r="BO49">
        <v>15.77</v>
      </c>
      <c r="BP49">
        <v>0</v>
      </c>
      <c r="BQ49">
        <v>4.45</v>
      </c>
      <c r="BR49">
        <v>2.0699999999999998</v>
      </c>
      <c r="BS49">
        <v>0.44</v>
      </c>
      <c r="BT49">
        <v>0</v>
      </c>
      <c r="BU49">
        <v>0</v>
      </c>
      <c r="BV49">
        <v>0</v>
      </c>
      <c r="BW49">
        <f t="shared" si="2"/>
        <v>74.17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</v>
      </c>
      <c r="L50">
        <v>336.62</v>
      </c>
      <c r="M50">
        <v>92</v>
      </c>
      <c r="N50">
        <v>118.125</v>
      </c>
      <c r="O50">
        <v>123.66562500000001</v>
      </c>
      <c r="P50">
        <v>122.25</v>
      </c>
      <c r="Q50">
        <v>7.4261460000000001</v>
      </c>
      <c r="R50">
        <v>13.649365</v>
      </c>
      <c r="S50">
        <v>1.92</v>
      </c>
      <c r="T50">
        <v>0</v>
      </c>
      <c r="U50">
        <v>281.25</v>
      </c>
      <c r="V50">
        <v>11.3057</v>
      </c>
      <c r="W50">
        <v>29.849</v>
      </c>
      <c r="X50">
        <v>112.72920000000001</v>
      </c>
      <c r="Y50">
        <v>0</v>
      </c>
      <c r="Z50">
        <v>0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0</v>
      </c>
      <c r="AF50">
        <v>6.4089999999999998</v>
      </c>
      <c r="AG50">
        <v>38.981999999999999</v>
      </c>
      <c r="AH50">
        <v>0</v>
      </c>
      <c r="AI50">
        <v>31.824999999999999</v>
      </c>
      <c r="AJ50">
        <v>0</v>
      </c>
      <c r="AK50">
        <v>50.633099999999999</v>
      </c>
      <c r="AL50">
        <v>52.29</v>
      </c>
      <c r="AM50">
        <v>15.996</v>
      </c>
      <c r="AN50">
        <v>0.68867999999999996</v>
      </c>
      <c r="AO50">
        <v>28.518000000000001</v>
      </c>
      <c r="AP50">
        <v>11.529</v>
      </c>
      <c r="AQ50">
        <v>0</v>
      </c>
      <c r="AR50">
        <v>49.128</v>
      </c>
      <c r="AS50">
        <v>31.897383000000001</v>
      </c>
      <c r="AT50">
        <v>11.247567999999999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74.17</v>
      </c>
      <c r="BA50">
        <f t="shared" si="1"/>
        <v>1866.9283949999999</v>
      </c>
      <c r="BB50">
        <v>47</v>
      </c>
      <c r="BD50">
        <v>22.5</v>
      </c>
      <c r="BE50">
        <v>7.34</v>
      </c>
      <c r="BF50">
        <v>0</v>
      </c>
      <c r="BG50">
        <v>4.04</v>
      </c>
      <c r="BH50">
        <v>5.59</v>
      </c>
      <c r="BI50">
        <v>4.5999999999999996</v>
      </c>
      <c r="BJ50">
        <v>1.56</v>
      </c>
      <c r="BK50">
        <v>4.2699999999999996</v>
      </c>
      <c r="BL50">
        <v>1.01</v>
      </c>
      <c r="BM50">
        <v>0</v>
      </c>
      <c r="BN50">
        <v>0.53</v>
      </c>
      <c r="BO50">
        <v>15.77</v>
      </c>
      <c r="BP50">
        <v>0</v>
      </c>
      <c r="BQ50">
        <v>4.45</v>
      </c>
      <c r="BR50">
        <v>2.0699999999999998</v>
      </c>
      <c r="BS50">
        <v>0.44</v>
      </c>
      <c r="BT50">
        <v>0</v>
      </c>
      <c r="BU50">
        <v>0</v>
      </c>
      <c r="BV50">
        <v>0</v>
      </c>
      <c r="BW50">
        <f t="shared" si="2"/>
        <v>74.17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</v>
      </c>
      <c r="L51">
        <v>343.19</v>
      </c>
      <c r="M51">
        <v>92</v>
      </c>
      <c r="N51">
        <v>118.125</v>
      </c>
      <c r="O51">
        <v>123.66562500000001</v>
      </c>
      <c r="P51">
        <v>122.25</v>
      </c>
      <c r="Q51">
        <v>4.96</v>
      </c>
      <c r="R51">
        <v>19.862148000000001</v>
      </c>
      <c r="S51">
        <v>11.150088999999999</v>
      </c>
      <c r="T51">
        <v>0</v>
      </c>
      <c r="U51">
        <v>281.25</v>
      </c>
      <c r="V51">
        <v>8.1851000000000003</v>
      </c>
      <c r="W51">
        <v>27.194299999999998</v>
      </c>
      <c r="X51">
        <v>104.6591</v>
      </c>
      <c r="Y51">
        <v>0</v>
      </c>
      <c r="Z51">
        <v>0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0</v>
      </c>
      <c r="AF51">
        <v>6.4089999999999998</v>
      </c>
      <c r="AG51">
        <v>38.981999999999999</v>
      </c>
      <c r="AH51">
        <v>0</v>
      </c>
      <c r="AI51">
        <v>31.824999999999999</v>
      </c>
      <c r="AJ51">
        <v>0</v>
      </c>
      <c r="AK51">
        <v>50.633099999999999</v>
      </c>
      <c r="AL51">
        <v>72.043999999999997</v>
      </c>
      <c r="AM51">
        <v>15.996</v>
      </c>
      <c r="AN51">
        <v>0.68867999999999996</v>
      </c>
      <c r="AO51">
        <v>28.518000000000001</v>
      </c>
      <c r="AP51">
        <v>11.529</v>
      </c>
      <c r="AQ51">
        <v>0</v>
      </c>
      <c r="AR51">
        <v>49.128</v>
      </c>
      <c r="AS51">
        <v>31.897383000000001</v>
      </c>
      <c r="AT51">
        <v>11.247567999999999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74.17</v>
      </c>
      <c r="BA51">
        <f t="shared" si="1"/>
        <v>1892.3837210000002</v>
      </c>
      <c r="BB51">
        <v>48</v>
      </c>
      <c r="BD51">
        <v>22.5</v>
      </c>
      <c r="BE51">
        <v>7.34</v>
      </c>
      <c r="BF51">
        <v>0</v>
      </c>
      <c r="BG51">
        <v>4.04</v>
      </c>
      <c r="BH51">
        <v>5.59</v>
      </c>
      <c r="BI51">
        <v>4.5999999999999996</v>
      </c>
      <c r="BJ51">
        <v>1.56</v>
      </c>
      <c r="BK51">
        <v>4.2699999999999996</v>
      </c>
      <c r="BL51">
        <v>1.01</v>
      </c>
      <c r="BM51">
        <v>0</v>
      </c>
      <c r="BN51">
        <v>0.53</v>
      </c>
      <c r="BO51">
        <v>15.77</v>
      </c>
      <c r="BP51">
        <v>0</v>
      </c>
      <c r="BQ51">
        <v>4.45</v>
      </c>
      <c r="BR51">
        <v>2.0699999999999998</v>
      </c>
      <c r="BS51">
        <v>0.44</v>
      </c>
      <c r="BT51">
        <v>0</v>
      </c>
      <c r="BU51">
        <v>0</v>
      </c>
      <c r="BV51">
        <v>0</v>
      </c>
      <c r="BW51">
        <f t="shared" si="2"/>
        <v>74.17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</v>
      </c>
      <c r="L52">
        <v>343.19</v>
      </c>
      <c r="M52">
        <v>92</v>
      </c>
      <c r="N52">
        <v>118.125</v>
      </c>
      <c r="O52">
        <v>123.66562500000001</v>
      </c>
      <c r="P52">
        <v>122.25</v>
      </c>
      <c r="Q52">
        <v>4.96</v>
      </c>
      <c r="R52">
        <v>19.862148000000001</v>
      </c>
      <c r="S52">
        <v>11.150088999999999</v>
      </c>
      <c r="T52">
        <v>0</v>
      </c>
      <c r="U52">
        <v>281.25</v>
      </c>
      <c r="V52">
        <v>8.1851000000000003</v>
      </c>
      <c r="W52">
        <v>27.194299999999998</v>
      </c>
      <c r="X52">
        <v>104.6591</v>
      </c>
      <c r="Y52">
        <v>0</v>
      </c>
      <c r="Z52">
        <v>0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0</v>
      </c>
      <c r="AF52">
        <v>6.4089999999999998</v>
      </c>
      <c r="AG52">
        <v>38.981999999999999</v>
      </c>
      <c r="AH52">
        <v>0</v>
      </c>
      <c r="AI52">
        <v>31.824999999999999</v>
      </c>
      <c r="AJ52">
        <v>0</v>
      </c>
      <c r="AK52">
        <v>50.633099999999999</v>
      </c>
      <c r="AL52">
        <v>83.664000000000001</v>
      </c>
      <c r="AM52">
        <v>15.996</v>
      </c>
      <c r="AN52">
        <v>0.68867999999999996</v>
      </c>
      <c r="AO52">
        <v>28.518000000000001</v>
      </c>
      <c r="AP52">
        <v>11.529</v>
      </c>
      <c r="AQ52">
        <v>0</v>
      </c>
      <c r="AR52">
        <v>49.128</v>
      </c>
      <c r="AS52">
        <v>31.897383000000001</v>
      </c>
      <c r="AT52">
        <v>11.247567999999999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74.17</v>
      </c>
      <c r="BA52">
        <f t="shared" si="1"/>
        <v>1904.003721</v>
      </c>
      <c r="BB52">
        <v>49</v>
      </c>
      <c r="BD52">
        <v>22.5</v>
      </c>
      <c r="BE52">
        <v>7.34</v>
      </c>
      <c r="BF52">
        <v>0</v>
      </c>
      <c r="BG52">
        <v>4.04</v>
      </c>
      <c r="BH52">
        <v>5.59</v>
      </c>
      <c r="BI52">
        <v>4.5999999999999996</v>
      </c>
      <c r="BJ52">
        <v>1.56</v>
      </c>
      <c r="BK52">
        <v>4.2699999999999996</v>
      </c>
      <c r="BL52">
        <v>1.01</v>
      </c>
      <c r="BM52">
        <v>0</v>
      </c>
      <c r="BN52">
        <v>0.53</v>
      </c>
      <c r="BO52">
        <v>15.77</v>
      </c>
      <c r="BP52">
        <v>0</v>
      </c>
      <c r="BQ52">
        <v>4.45</v>
      </c>
      <c r="BR52">
        <v>2.0699999999999998</v>
      </c>
      <c r="BS52">
        <v>0.44</v>
      </c>
      <c r="BT52">
        <v>0</v>
      </c>
      <c r="BU52">
        <v>0</v>
      </c>
      <c r="BV52">
        <v>0</v>
      </c>
      <c r="BW52">
        <f t="shared" si="2"/>
        <v>74.17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</v>
      </c>
      <c r="L53">
        <v>343.19</v>
      </c>
      <c r="M53">
        <v>84</v>
      </c>
      <c r="N53">
        <v>118.125</v>
      </c>
      <c r="O53">
        <v>123.66562500000001</v>
      </c>
      <c r="P53">
        <v>122.25</v>
      </c>
      <c r="Q53">
        <v>4.96</v>
      </c>
      <c r="R53">
        <v>19.862148000000001</v>
      </c>
      <c r="S53">
        <v>11.150088999999999</v>
      </c>
      <c r="T53">
        <v>0</v>
      </c>
      <c r="U53">
        <v>298.125</v>
      </c>
      <c r="V53">
        <v>8.1851000000000003</v>
      </c>
      <c r="W53">
        <v>27.194299999999998</v>
      </c>
      <c r="X53">
        <v>88.889099999999999</v>
      </c>
      <c r="Y53">
        <v>0</v>
      </c>
      <c r="Z53">
        <v>0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0</v>
      </c>
      <c r="AF53">
        <v>6.4089999999999998</v>
      </c>
      <c r="AG53">
        <v>38.981999999999999</v>
      </c>
      <c r="AH53">
        <v>0</v>
      </c>
      <c r="AI53">
        <v>31.824999999999999</v>
      </c>
      <c r="AJ53">
        <v>0</v>
      </c>
      <c r="AK53">
        <v>50.633099999999999</v>
      </c>
      <c r="AL53">
        <v>83.664000000000001</v>
      </c>
      <c r="AM53">
        <v>15.996</v>
      </c>
      <c r="AN53">
        <v>0.68867999999999996</v>
      </c>
      <c r="AO53">
        <v>28.518000000000001</v>
      </c>
      <c r="AP53">
        <v>11.529</v>
      </c>
      <c r="AQ53">
        <v>0</v>
      </c>
      <c r="AR53">
        <v>49.128</v>
      </c>
      <c r="AS53">
        <v>31.897383000000001</v>
      </c>
      <c r="AT53">
        <v>11.247567999999999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74.17</v>
      </c>
      <c r="BA53">
        <f t="shared" si="1"/>
        <v>1897.1087210000001</v>
      </c>
      <c r="BB53">
        <v>50</v>
      </c>
      <c r="BD53">
        <v>22.5</v>
      </c>
      <c r="BE53">
        <v>7.34</v>
      </c>
      <c r="BF53">
        <v>0</v>
      </c>
      <c r="BG53">
        <v>4.04</v>
      </c>
      <c r="BH53">
        <v>5.59</v>
      </c>
      <c r="BI53">
        <v>4.5999999999999996</v>
      </c>
      <c r="BJ53">
        <v>1.56</v>
      </c>
      <c r="BK53">
        <v>4.2699999999999996</v>
      </c>
      <c r="BL53">
        <v>1.01</v>
      </c>
      <c r="BM53">
        <v>0</v>
      </c>
      <c r="BN53">
        <v>0.53</v>
      </c>
      <c r="BO53">
        <v>15.77</v>
      </c>
      <c r="BP53">
        <v>0</v>
      </c>
      <c r="BQ53">
        <v>4.45</v>
      </c>
      <c r="BR53">
        <v>2.0699999999999998</v>
      </c>
      <c r="BS53">
        <v>0.44</v>
      </c>
      <c r="BT53">
        <v>0</v>
      </c>
      <c r="BU53">
        <v>0</v>
      </c>
      <c r="BV53">
        <v>0</v>
      </c>
      <c r="BW53">
        <f t="shared" si="2"/>
        <v>74.17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</v>
      </c>
      <c r="L54">
        <v>343.19</v>
      </c>
      <c r="M54">
        <v>84</v>
      </c>
      <c r="N54">
        <v>118.125</v>
      </c>
      <c r="O54">
        <v>123.66562500000001</v>
      </c>
      <c r="P54">
        <v>122.25</v>
      </c>
      <c r="Q54">
        <v>4.96</v>
      </c>
      <c r="R54">
        <v>19.862148000000001</v>
      </c>
      <c r="S54">
        <v>11.150088999999999</v>
      </c>
      <c r="T54">
        <v>0</v>
      </c>
      <c r="U54">
        <v>303.75</v>
      </c>
      <c r="V54">
        <v>8.1851000000000003</v>
      </c>
      <c r="W54">
        <v>27.194299999999998</v>
      </c>
      <c r="X54">
        <v>88.889099999999999</v>
      </c>
      <c r="Y54">
        <v>0</v>
      </c>
      <c r="Z54">
        <v>0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0</v>
      </c>
      <c r="AF54">
        <v>6.4089999999999998</v>
      </c>
      <c r="AG54">
        <v>38.981999999999999</v>
      </c>
      <c r="AH54">
        <v>0</v>
      </c>
      <c r="AI54">
        <v>31.824999999999999</v>
      </c>
      <c r="AJ54">
        <v>0</v>
      </c>
      <c r="AK54">
        <v>50.633099999999999</v>
      </c>
      <c r="AL54">
        <v>83.664000000000001</v>
      </c>
      <c r="AM54">
        <v>15.996</v>
      </c>
      <c r="AN54">
        <v>0.68867999999999996</v>
      </c>
      <c r="AO54">
        <v>28.518000000000001</v>
      </c>
      <c r="AP54">
        <v>11.529</v>
      </c>
      <c r="AQ54">
        <v>0</v>
      </c>
      <c r="AR54">
        <v>49.128</v>
      </c>
      <c r="AS54">
        <v>31.897383000000001</v>
      </c>
      <c r="AT54">
        <v>11.247567999999999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74.009999999999991</v>
      </c>
      <c r="BA54">
        <f t="shared" si="1"/>
        <v>1902.573721</v>
      </c>
      <c r="BB54">
        <v>51</v>
      </c>
      <c r="BD54">
        <v>22.5</v>
      </c>
      <c r="BE54">
        <v>7.34</v>
      </c>
      <c r="BF54">
        <v>0</v>
      </c>
      <c r="BG54">
        <v>4.04</v>
      </c>
      <c r="BH54">
        <v>5.59</v>
      </c>
      <c r="BI54">
        <v>4.5999999999999996</v>
      </c>
      <c r="BJ54">
        <v>1.56</v>
      </c>
      <c r="BK54">
        <v>4.1500000000000004</v>
      </c>
      <c r="BL54">
        <v>0.97</v>
      </c>
      <c r="BM54">
        <v>0</v>
      </c>
      <c r="BN54">
        <v>0.53</v>
      </c>
      <c r="BO54">
        <v>15.77</v>
      </c>
      <c r="BP54">
        <v>0</v>
      </c>
      <c r="BQ54">
        <v>4.45</v>
      </c>
      <c r="BR54">
        <v>2.0699999999999998</v>
      </c>
      <c r="BS54">
        <v>0.44</v>
      </c>
      <c r="BT54">
        <v>0</v>
      </c>
      <c r="BU54">
        <v>0</v>
      </c>
      <c r="BV54">
        <v>0</v>
      </c>
      <c r="BW54">
        <f t="shared" si="2"/>
        <v>74.009999999999991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</v>
      </c>
      <c r="L55">
        <v>336.62</v>
      </c>
      <c r="M55">
        <v>84</v>
      </c>
      <c r="N55">
        <v>118.125</v>
      </c>
      <c r="O55">
        <v>123.66562500000001</v>
      </c>
      <c r="P55">
        <v>122.25</v>
      </c>
      <c r="Q55">
        <v>4.96</v>
      </c>
      <c r="R55">
        <v>20.660374000000001</v>
      </c>
      <c r="S55">
        <v>12.006613</v>
      </c>
      <c r="T55">
        <v>0</v>
      </c>
      <c r="U55">
        <v>281.25</v>
      </c>
      <c r="V55">
        <v>8.1851000000000003</v>
      </c>
      <c r="W55">
        <v>27.194299999999998</v>
      </c>
      <c r="X55">
        <v>88.889099999999999</v>
      </c>
      <c r="Y55">
        <v>0</v>
      </c>
      <c r="Z55">
        <v>0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0</v>
      </c>
      <c r="AF55">
        <v>8.8740000000000006</v>
      </c>
      <c r="AG55">
        <v>38.981999999999999</v>
      </c>
      <c r="AH55">
        <v>0</v>
      </c>
      <c r="AI55">
        <v>31.824999999999999</v>
      </c>
      <c r="AJ55">
        <v>0</v>
      </c>
      <c r="AK55">
        <v>50.633099999999999</v>
      </c>
      <c r="AL55">
        <v>83.664000000000001</v>
      </c>
      <c r="AM55">
        <v>15.996</v>
      </c>
      <c r="AN55">
        <v>0.68867999999999996</v>
      </c>
      <c r="AO55">
        <v>28.518000000000001</v>
      </c>
      <c r="AP55">
        <v>11.529</v>
      </c>
      <c r="AQ55">
        <v>0</v>
      </c>
      <c r="AR55">
        <v>49.128</v>
      </c>
      <c r="AS55">
        <v>31.897383000000001</v>
      </c>
      <c r="AT55">
        <v>11.247567999999999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74.009999999999991</v>
      </c>
      <c r="BA55">
        <f t="shared" si="1"/>
        <v>1877.6234709999999</v>
      </c>
      <c r="BB55">
        <v>52</v>
      </c>
      <c r="BD55">
        <v>22.5</v>
      </c>
      <c r="BE55">
        <v>7.34</v>
      </c>
      <c r="BF55">
        <v>0</v>
      </c>
      <c r="BG55">
        <v>4.04</v>
      </c>
      <c r="BH55">
        <v>5.59</v>
      </c>
      <c r="BI55">
        <v>4.5999999999999996</v>
      </c>
      <c r="BJ55">
        <v>1.56</v>
      </c>
      <c r="BK55">
        <v>4.1500000000000004</v>
      </c>
      <c r="BL55">
        <v>0.97</v>
      </c>
      <c r="BM55">
        <v>0</v>
      </c>
      <c r="BN55">
        <v>0.53</v>
      </c>
      <c r="BO55">
        <v>15.77</v>
      </c>
      <c r="BP55">
        <v>0</v>
      </c>
      <c r="BQ55">
        <v>4.45</v>
      </c>
      <c r="BR55">
        <v>2.0699999999999998</v>
      </c>
      <c r="BS55">
        <v>0.44</v>
      </c>
      <c r="BT55">
        <v>0</v>
      </c>
      <c r="BU55">
        <v>0</v>
      </c>
      <c r="BV55">
        <v>0</v>
      </c>
      <c r="BW55">
        <f t="shared" si="2"/>
        <v>74.009999999999991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</v>
      </c>
      <c r="L56">
        <v>336.62</v>
      </c>
      <c r="M56">
        <v>84</v>
      </c>
      <c r="N56">
        <v>118.125</v>
      </c>
      <c r="O56">
        <v>123.66562500000001</v>
      </c>
      <c r="P56">
        <v>122.25</v>
      </c>
      <c r="Q56">
        <v>4.96</v>
      </c>
      <c r="R56">
        <v>20.660374000000001</v>
      </c>
      <c r="S56">
        <v>12.006613</v>
      </c>
      <c r="T56">
        <v>0</v>
      </c>
      <c r="U56">
        <v>281.25</v>
      </c>
      <c r="V56">
        <v>8.1851000000000003</v>
      </c>
      <c r="W56">
        <v>27.194299999999998</v>
      </c>
      <c r="X56">
        <v>94.459100000000007</v>
      </c>
      <c r="Y56">
        <v>0</v>
      </c>
      <c r="Z56">
        <v>0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0</v>
      </c>
      <c r="AF56">
        <v>8.8740000000000006</v>
      </c>
      <c r="AG56">
        <v>38.981999999999999</v>
      </c>
      <c r="AH56">
        <v>0</v>
      </c>
      <c r="AI56">
        <v>31.824999999999999</v>
      </c>
      <c r="AJ56">
        <v>0</v>
      </c>
      <c r="AK56">
        <v>50.633099999999999</v>
      </c>
      <c r="AL56">
        <v>83.664000000000001</v>
      </c>
      <c r="AM56">
        <v>15.996</v>
      </c>
      <c r="AN56">
        <v>0.68867999999999996</v>
      </c>
      <c r="AO56">
        <v>28.518000000000001</v>
      </c>
      <c r="AP56">
        <v>11.529</v>
      </c>
      <c r="AQ56">
        <v>0</v>
      </c>
      <c r="AR56">
        <v>49.128</v>
      </c>
      <c r="AS56">
        <v>31.897383000000001</v>
      </c>
      <c r="AT56">
        <v>11.247567999999999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74.009999999999991</v>
      </c>
      <c r="BA56">
        <f t="shared" si="1"/>
        <v>1883.1934709999998</v>
      </c>
      <c r="BB56">
        <v>53</v>
      </c>
      <c r="BD56">
        <v>22.5</v>
      </c>
      <c r="BE56">
        <v>7.34</v>
      </c>
      <c r="BF56">
        <v>0</v>
      </c>
      <c r="BG56">
        <v>4.04</v>
      </c>
      <c r="BH56">
        <v>5.59</v>
      </c>
      <c r="BI56">
        <v>4.5999999999999996</v>
      </c>
      <c r="BJ56">
        <v>1.56</v>
      </c>
      <c r="BK56">
        <v>4.1500000000000004</v>
      </c>
      <c r="BL56">
        <v>0.97</v>
      </c>
      <c r="BM56">
        <v>0</v>
      </c>
      <c r="BN56">
        <v>0.53</v>
      </c>
      <c r="BO56">
        <v>15.77</v>
      </c>
      <c r="BP56">
        <v>0</v>
      </c>
      <c r="BQ56">
        <v>4.45</v>
      </c>
      <c r="BR56">
        <v>2.0699999999999998</v>
      </c>
      <c r="BS56">
        <v>0.44</v>
      </c>
      <c r="BT56">
        <v>0</v>
      </c>
      <c r="BU56">
        <v>0</v>
      </c>
      <c r="BV56">
        <v>0</v>
      </c>
      <c r="BW56">
        <f t="shared" si="2"/>
        <v>74.009999999999991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</v>
      </c>
      <c r="L57">
        <v>336.62</v>
      </c>
      <c r="M57">
        <v>84</v>
      </c>
      <c r="N57">
        <v>118.125</v>
      </c>
      <c r="O57">
        <v>123.66562500000001</v>
      </c>
      <c r="P57">
        <v>122.25</v>
      </c>
      <c r="Q57">
        <v>4.96</v>
      </c>
      <c r="R57">
        <v>21.550605000000001</v>
      </c>
      <c r="S57">
        <v>12.822882</v>
      </c>
      <c r="T57">
        <v>0</v>
      </c>
      <c r="U57">
        <v>281.25</v>
      </c>
      <c r="V57">
        <v>8.1851000000000003</v>
      </c>
      <c r="W57">
        <v>27.194299999999998</v>
      </c>
      <c r="X57">
        <v>88.889099999999999</v>
      </c>
      <c r="Y57">
        <v>0</v>
      </c>
      <c r="Z57">
        <v>0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0</v>
      </c>
      <c r="AF57">
        <v>8.8740000000000006</v>
      </c>
      <c r="AG57">
        <v>38.981999999999999</v>
      </c>
      <c r="AH57">
        <v>0</v>
      </c>
      <c r="AI57">
        <v>31.824999999999999</v>
      </c>
      <c r="AJ57">
        <v>0</v>
      </c>
      <c r="AK57">
        <v>50.633099999999999</v>
      </c>
      <c r="AL57">
        <v>83.664000000000001</v>
      </c>
      <c r="AM57">
        <v>15.996</v>
      </c>
      <c r="AN57">
        <v>0.68867999999999996</v>
      </c>
      <c r="AO57">
        <v>28.518000000000001</v>
      </c>
      <c r="AP57">
        <v>11.529</v>
      </c>
      <c r="AQ57">
        <v>0</v>
      </c>
      <c r="AR57">
        <v>49.128</v>
      </c>
      <c r="AS57">
        <v>31.897383000000001</v>
      </c>
      <c r="AT57">
        <v>11.247567999999999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74.009999999999991</v>
      </c>
      <c r="BA57">
        <f t="shared" si="1"/>
        <v>1879.3299710000001</v>
      </c>
      <c r="BB57">
        <v>54</v>
      </c>
      <c r="BD57">
        <v>22.5</v>
      </c>
      <c r="BE57">
        <v>7.34</v>
      </c>
      <c r="BF57">
        <v>0</v>
      </c>
      <c r="BG57">
        <v>4.04</v>
      </c>
      <c r="BH57">
        <v>5.59</v>
      </c>
      <c r="BI57">
        <v>4.5999999999999996</v>
      </c>
      <c r="BJ57">
        <v>1.56</v>
      </c>
      <c r="BK57">
        <v>4.1500000000000004</v>
      </c>
      <c r="BL57">
        <v>0.97</v>
      </c>
      <c r="BM57">
        <v>0</v>
      </c>
      <c r="BN57">
        <v>0.53</v>
      </c>
      <c r="BO57">
        <v>15.77</v>
      </c>
      <c r="BP57">
        <v>0</v>
      </c>
      <c r="BQ57">
        <v>4.45</v>
      </c>
      <c r="BR57">
        <v>2.0699999999999998</v>
      </c>
      <c r="BS57">
        <v>0.44</v>
      </c>
      <c r="BT57">
        <v>0</v>
      </c>
      <c r="BU57">
        <v>0</v>
      </c>
      <c r="BV57">
        <v>0</v>
      </c>
      <c r="BW57">
        <f t="shared" si="2"/>
        <v>74.009999999999991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</v>
      </c>
      <c r="L58">
        <v>336.62</v>
      </c>
      <c r="M58">
        <v>84</v>
      </c>
      <c r="N58">
        <v>118.125</v>
      </c>
      <c r="O58">
        <v>123.66562500000001</v>
      </c>
      <c r="P58">
        <v>122.25</v>
      </c>
      <c r="Q58">
        <v>10.5433</v>
      </c>
      <c r="R58">
        <v>22.237901999999998</v>
      </c>
      <c r="S58">
        <v>14.166981</v>
      </c>
      <c r="T58">
        <v>0</v>
      </c>
      <c r="U58">
        <v>281.25</v>
      </c>
      <c r="V58">
        <v>15.039400000000001</v>
      </c>
      <c r="W58">
        <v>36.655299999999997</v>
      </c>
      <c r="X58">
        <v>123.6799</v>
      </c>
      <c r="Y58">
        <v>0</v>
      </c>
      <c r="Z58">
        <v>0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0</v>
      </c>
      <c r="AF58">
        <v>8.8740000000000006</v>
      </c>
      <c r="AG58">
        <v>38.981999999999999</v>
      </c>
      <c r="AH58">
        <v>0</v>
      </c>
      <c r="AI58">
        <v>31.824999999999999</v>
      </c>
      <c r="AJ58">
        <v>0</v>
      </c>
      <c r="AK58">
        <v>50.633099999999999</v>
      </c>
      <c r="AL58">
        <v>83.664000000000001</v>
      </c>
      <c r="AM58">
        <v>15.996</v>
      </c>
      <c r="AN58">
        <v>0.68867999999999996</v>
      </c>
      <c r="AO58">
        <v>28.518000000000001</v>
      </c>
      <c r="AP58">
        <v>11.529</v>
      </c>
      <c r="AQ58">
        <v>0</v>
      </c>
      <c r="AR58">
        <v>49.128</v>
      </c>
      <c r="AS58">
        <v>31.897383000000001</v>
      </c>
      <c r="AT58">
        <v>11.247567999999999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74.19</v>
      </c>
      <c r="BA58">
        <f t="shared" si="1"/>
        <v>1938.230767</v>
      </c>
      <c r="BB58">
        <v>55</v>
      </c>
      <c r="BD58">
        <v>22.5</v>
      </c>
      <c r="BE58">
        <v>7.34</v>
      </c>
      <c r="BF58">
        <v>0</v>
      </c>
      <c r="BG58">
        <v>4.04</v>
      </c>
      <c r="BH58">
        <v>5.59</v>
      </c>
      <c r="BI58">
        <v>4.5999999999999996</v>
      </c>
      <c r="BJ58">
        <v>1.56</v>
      </c>
      <c r="BK58">
        <v>4.1500000000000004</v>
      </c>
      <c r="BL58">
        <v>1.1499999999999999</v>
      </c>
      <c r="BM58">
        <v>0</v>
      </c>
      <c r="BN58">
        <v>0.53</v>
      </c>
      <c r="BO58">
        <v>15.77</v>
      </c>
      <c r="BP58">
        <v>0</v>
      </c>
      <c r="BQ58">
        <v>4.45</v>
      </c>
      <c r="BR58">
        <v>2.0699999999999998</v>
      </c>
      <c r="BS58">
        <v>0.44</v>
      </c>
      <c r="BT58">
        <v>0</v>
      </c>
      <c r="BU58">
        <v>0</v>
      </c>
      <c r="BV58">
        <v>0</v>
      </c>
      <c r="BW58">
        <f t="shared" si="2"/>
        <v>74.19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</v>
      </c>
      <c r="L59">
        <v>336.62</v>
      </c>
      <c r="M59">
        <v>84</v>
      </c>
      <c r="N59">
        <v>118.125</v>
      </c>
      <c r="O59">
        <v>123.66562500000001</v>
      </c>
      <c r="P59">
        <v>122.25</v>
      </c>
      <c r="Q59">
        <v>10.5433</v>
      </c>
      <c r="R59">
        <v>22.117843000000001</v>
      </c>
      <c r="S59">
        <v>14.149107000000001</v>
      </c>
      <c r="T59">
        <v>0</v>
      </c>
      <c r="U59">
        <v>281.25</v>
      </c>
      <c r="V59">
        <v>15.039400000000001</v>
      </c>
      <c r="W59">
        <v>36.655299999999997</v>
      </c>
      <c r="X59">
        <v>123.6799</v>
      </c>
      <c r="Y59">
        <v>0</v>
      </c>
      <c r="Z59">
        <v>0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0</v>
      </c>
      <c r="AF59">
        <v>8.8740000000000006</v>
      </c>
      <c r="AG59">
        <v>38.981999999999999</v>
      </c>
      <c r="AH59">
        <v>0</v>
      </c>
      <c r="AI59">
        <v>31.824999999999999</v>
      </c>
      <c r="AJ59">
        <v>0</v>
      </c>
      <c r="AK59">
        <v>50.633099999999999</v>
      </c>
      <c r="AL59">
        <v>83.664000000000001</v>
      </c>
      <c r="AM59">
        <v>15.996</v>
      </c>
      <c r="AN59">
        <v>0.68867999999999996</v>
      </c>
      <c r="AO59">
        <v>28.518000000000001</v>
      </c>
      <c r="AP59">
        <v>11.529</v>
      </c>
      <c r="AQ59">
        <v>0</v>
      </c>
      <c r="AR59">
        <v>49.128</v>
      </c>
      <c r="AS59">
        <v>31.897383000000001</v>
      </c>
      <c r="AT59">
        <v>11.247567999999999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74.509999999999991</v>
      </c>
      <c r="BA59">
        <f t="shared" si="1"/>
        <v>1938.412834</v>
      </c>
      <c r="BB59">
        <v>56</v>
      </c>
      <c r="BD59">
        <v>22.5</v>
      </c>
      <c r="BE59">
        <v>7.34</v>
      </c>
      <c r="BF59">
        <v>0.14000000000000001</v>
      </c>
      <c r="BG59">
        <v>4.04</v>
      </c>
      <c r="BH59">
        <v>5.59</v>
      </c>
      <c r="BI59">
        <v>4.5999999999999996</v>
      </c>
      <c r="BJ59">
        <v>1.56</v>
      </c>
      <c r="BK59">
        <v>4.1500000000000004</v>
      </c>
      <c r="BL59">
        <v>1.33</v>
      </c>
      <c r="BM59">
        <v>0</v>
      </c>
      <c r="BN59">
        <v>0.53</v>
      </c>
      <c r="BO59">
        <v>15.77</v>
      </c>
      <c r="BP59">
        <v>0</v>
      </c>
      <c r="BQ59">
        <v>4.45</v>
      </c>
      <c r="BR59">
        <v>2.0699999999999998</v>
      </c>
      <c r="BS59">
        <v>0.44</v>
      </c>
      <c r="BT59">
        <v>0</v>
      </c>
      <c r="BU59">
        <v>0</v>
      </c>
      <c r="BV59">
        <v>0</v>
      </c>
      <c r="BW59">
        <f t="shared" si="2"/>
        <v>74.509999999999991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105.3964</v>
      </c>
      <c r="L60">
        <v>336.62</v>
      </c>
      <c r="M60">
        <v>84</v>
      </c>
      <c r="N60">
        <v>118.125</v>
      </c>
      <c r="O60">
        <v>123.66562500000001</v>
      </c>
      <c r="P60">
        <v>122.25</v>
      </c>
      <c r="Q60">
        <v>10.5433</v>
      </c>
      <c r="R60">
        <v>22.117843000000001</v>
      </c>
      <c r="S60">
        <v>14.149107000000001</v>
      </c>
      <c r="T60">
        <v>0</v>
      </c>
      <c r="U60">
        <v>281.25</v>
      </c>
      <c r="V60">
        <v>15.039400000000001</v>
      </c>
      <c r="W60">
        <v>37.795299999999997</v>
      </c>
      <c r="X60">
        <v>127.0699</v>
      </c>
      <c r="Y60">
        <v>0</v>
      </c>
      <c r="Z60">
        <v>0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0</v>
      </c>
      <c r="AF60">
        <v>8.8740000000000006</v>
      </c>
      <c r="AG60">
        <v>38.981999999999999</v>
      </c>
      <c r="AH60">
        <v>0</v>
      </c>
      <c r="AI60">
        <v>31.824999999999999</v>
      </c>
      <c r="AJ60">
        <v>0</v>
      </c>
      <c r="AK60">
        <v>50.633099999999999</v>
      </c>
      <c r="AL60">
        <v>83.664000000000001</v>
      </c>
      <c r="AM60">
        <v>15.996</v>
      </c>
      <c r="AN60">
        <v>0.68867999999999996</v>
      </c>
      <c r="AO60">
        <v>28.518000000000001</v>
      </c>
      <c r="AP60">
        <v>11.529</v>
      </c>
      <c r="AQ60">
        <v>0</v>
      </c>
      <c r="AR60">
        <v>49.128</v>
      </c>
      <c r="AS60">
        <v>31.897383000000001</v>
      </c>
      <c r="AT60">
        <v>11.247567999999999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74.679999999999993</v>
      </c>
      <c r="BA60">
        <f t="shared" si="1"/>
        <v>1983.5092340000001</v>
      </c>
      <c r="BB60">
        <v>57</v>
      </c>
      <c r="BD60">
        <v>22.5</v>
      </c>
      <c r="BE60">
        <v>7.34</v>
      </c>
      <c r="BF60">
        <v>0.14000000000000001</v>
      </c>
      <c r="BG60">
        <v>4.04</v>
      </c>
      <c r="BH60">
        <v>5.59</v>
      </c>
      <c r="BI60">
        <v>4.5999999999999996</v>
      </c>
      <c r="BJ60">
        <v>1.56</v>
      </c>
      <c r="BK60">
        <v>4.1500000000000004</v>
      </c>
      <c r="BL60">
        <v>1.5</v>
      </c>
      <c r="BM60">
        <v>0</v>
      </c>
      <c r="BN60">
        <v>0.53</v>
      </c>
      <c r="BO60">
        <v>15.77</v>
      </c>
      <c r="BP60">
        <v>0</v>
      </c>
      <c r="BQ60">
        <v>4.45</v>
      </c>
      <c r="BR60">
        <v>2.0699999999999998</v>
      </c>
      <c r="BS60">
        <v>0.44</v>
      </c>
      <c r="BT60">
        <v>0</v>
      </c>
      <c r="BU60">
        <v>0</v>
      </c>
      <c r="BV60">
        <v>0</v>
      </c>
      <c r="BW60">
        <f t="shared" si="2"/>
        <v>74.679999999999993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105.3964</v>
      </c>
      <c r="L61">
        <v>336.62</v>
      </c>
      <c r="M61">
        <v>84</v>
      </c>
      <c r="N61">
        <v>118.125</v>
      </c>
      <c r="O61">
        <v>123.66562500000001</v>
      </c>
      <c r="P61">
        <v>122.25</v>
      </c>
      <c r="Q61">
        <v>15.1256</v>
      </c>
      <c r="R61">
        <v>23.146305999999999</v>
      </c>
      <c r="S61">
        <v>18.293600000000001</v>
      </c>
      <c r="T61">
        <v>0</v>
      </c>
      <c r="U61">
        <v>298.125</v>
      </c>
      <c r="V61">
        <v>20.155000000000001</v>
      </c>
      <c r="W61">
        <v>43.7</v>
      </c>
      <c r="X61">
        <v>147.515625</v>
      </c>
      <c r="Y61">
        <v>0</v>
      </c>
      <c r="Z61">
        <v>0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0</v>
      </c>
      <c r="AF61">
        <v>8.8740000000000006</v>
      </c>
      <c r="AG61">
        <v>38.981999999999999</v>
      </c>
      <c r="AH61">
        <v>0</v>
      </c>
      <c r="AI61">
        <v>31.824999999999999</v>
      </c>
      <c r="AJ61">
        <v>0</v>
      </c>
      <c r="AK61">
        <v>50.633099999999999</v>
      </c>
      <c r="AL61">
        <v>83.664000000000001</v>
      </c>
      <c r="AM61">
        <v>15.996</v>
      </c>
      <c r="AN61">
        <v>0.68867999999999996</v>
      </c>
      <c r="AO61">
        <v>28.518000000000001</v>
      </c>
      <c r="AP61">
        <v>5.7645</v>
      </c>
      <c r="AQ61">
        <v>0</v>
      </c>
      <c r="AR61">
        <v>49.128</v>
      </c>
      <c r="AS61">
        <v>31.897383000000001</v>
      </c>
      <c r="AT61">
        <v>11.247567999999999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74.889999999999986</v>
      </c>
      <c r="BA61">
        <f t="shared" si="1"/>
        <v>2036.051015</v>
      </c>
      <c r="BB61">
        <v>58</v>
      </c>
      <c r="BD61">
        <v>22.5</v>
      </c>
      <c r="BE61">
        <v>7.34</v>
      </c>
      <c r="BF61">
        <v>0.16</v>
      </c>
      <c r="BG61">
        <v>4.04</v>
      </c>
      <c r="BH61">
        <v>5.59</v>
      </c>
      <c r="BI61">
        <v>4.5999999999999996</v>
      </c>
      <c r="BJ61">
        <v>1.56</v>
      </c>
      <c r="BK61">
        <v>4.1500000000000004</v>
      </c>
      <c r="BL61">
        <v>1.69</v>
      </c>
      <c r="BM61">
        <v>0</v>
      </c>
      <c r="BN61">
        <v>0.53</v>
      </c>
      <c r="BO61">
        <v>15.77</v>
      </c>
      <c r="BP61">
        <v>0</v>
      </c>
      <c r="BQ61">
        <v>4.45</v>
      </c>
      <c r="BR61">
        <v>2.0699999999999998</v>
      </c>
      <c r="BS61">
        <v>0.44</v>
      </c>
      <c r="BT61">
        <v>0</v>
      </c>
      <c r="BU61">
        <v>0</v>
      </c>
      <c r="BV61">
        <v>0</v>
      </c>
      <c r="BW61">
        <f t="shared" si="2"/>
        <v>74.889999999999986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105.3964</v>
      </c>
      <c r="L62">
        <v>336.62</v>
      </c>
      <c r="M62">
        <v>84</v>
      </c>
      <c r="N62">
        <v>118.125</v>
      </c>
      <c r="O62">
        <v>123.66562500000001</v>
      </c>
      <c r="P62">
        <v>122.25</v>
      </c>
      <c r="Q62">
        <v>15.1256</v>
      </c>
      <c r="R62">
        <v>23.146305999999999</v>
      </c>
      <c r="S62">
        <v>18.293600000000001</v>
      </c>
      <c r="T62">
        <v>0</v>
      </c>
      <c r="U62">
        <v>303.75</v>
      </c>
      <c r="V62">
        <v>20.155000000000001</v>
      </c>
      <c r="W62">
        <v>43.7</v>
      </c>
      <c r="X62">
        <v>147.515625</v>
      </c>
      <c r="Y62">
        <v>0</v>
      </c>
      <c r="Z62">
        <v>0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0</v>
      </c>
      <c r="AF62">
        <v>8.8740000000000006</v>
      </c>
      <c r="AG62">
        <v>38.981999999999999</v>
      </c>
      <c r="AH62">
        <v>0</v>
      </c>
      <c r="AI62">
        <v>31.824999999999999</v>
      </c>
      <c r="AJ62">
        <v>0</v>
      </c>
      <c r="AK62">
        <v>50.633099999999999</v>
      </c>
      <c r="AL62">
        <v>83.664000000000001</v>
      </c>
      <c r="AM62">
        <v>15.996</v>
      </c>
      <c r="AN62">
        <v>0.68867999999999996</v>
      </c>
      <c r="AO62">
        <v>28.518000000000001</v>
      </c>
      <c r="AP62">
        <v>5.7645</v>
      </c>
      <c r="AQ62">
        <v>0</v>
      </c>
      <c r="AR62">
        <v>49.128</v>
      </c>
      <c r="AS62">
        <v>31.897383000000001</v>
      </c>
      <c r="AT62">
        <v>11.247567999999999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74.779999999999987</v>
      </c>
      <c r="BA62">
        <f t="shared" si="1"/>
        <v>2041.5660149999999</v>
      </c>
      <c r="BB62">
        <v>59</v>
      </c>
      <c r="BD62">
        <v>22.5</v>
      </c>
      <c r="BE62">
        <v>7.34</v>
      </c>
      <c r="BF62">
        <v>0.16</v>
      </c>
      <c r="BG62">
        <v>4.04</v>
      </c>
      <c r="BH62">
        <v>5.59</v>
      </c>
      <c r="BI62">
        <v>4.5999999999999996</v>
      </c>
      <c r="BJ62">
        <v>1.56</v>
      </c>
      <c r="BK62">
        <v>4.08</v>
      </c>
      <c r="BL62">
        <v>1.65</v>
      </c>
      <c r="BM62">
        <v>0</v>
      </c>
      <c r="BN62">
        <v>0.53</v>
      </c>
      <c r="BO62">
        <v>15.77</v>
      </c>
      <c r="BP62">
        <v>0</v>
      </c>
      <c r="BQ62">
        <v>4.45</v>
      </c>
      <c r="BR62">
        <v>2.0699999999999998</v>
      </c>
      <c r="BS62">
        <v>0.44</v>
      </c>
      <c r="BT62">
        <v>0</v>
      </c>
      <c r="BU62">
        <v>0</v>
      </c>
      <c r="BV62">
        <v>0</v>
      </c>
      <c r="BW62">
        <f t="shared" si="2"/>
        <v>74.779999999999987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106.29349999999999</v>
      </c>
      <c r="L63">
        <v>384.24970000000002</v>
      </c>
      <c r="M63">
        <v>84</v>
      </c>
      <c r="N63">
        <v>118.125</v>
      </c>
      <c r="O63">
        <v>123.66562500000001</v>
      </c>
      <c r="P63">
        <v>122.25</v>
      </c>
      <c r="Q63">
        <v>21.125599999999999</v>
      </c>
      <c r="R63">
        <v>32.450000000000003</v>
      </c>
      <c r="S63">
        <v>26.293600000000001</v>
      </c>
      <c r="T63">
        <v>0</v>
      </c>
      <c r="U63">
        <v>320.625</v>
      </c>
      <c r="V63">
        <v>20.155000000000001</v>
      </c>
      <c r="W63">
        <v>43.7</v>
      </c>
      <c r="X63">
        <v>147.515625</v>
      </c>
      <c r="Y63">
        <v>0</v>
      </c>
      <c r="Z63">
        <v>6.5537999999999998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0</v>
      </c>
      <c r="AF63">
        <v>8.8740000000000006</v>
      </c>
      <c r="AG63">
        <v>38.981999999999999</v>
      </c>
      <c r="AH63">
        <v>0</v>
      </c>
      <c r="AI63">
        <v>31.824999999999999</v>
      </c>
      <c r="AJ63">
        <v>0</v>
      </c>
      <c r="AK63">
        <v>50.633099999999999</v>
      </c>
      <c r="AL63">
        <v>83.664000000000001</v>
      </c>
      <c r="AM63">
        <v>15.996</v>
      </c>
      <c r="AN63">
        <v>0.68867999999999996</v>
      </c>
      <c r="AO63">
        <v>28.518000000000001</v>
      </c>
      <c r="AP63">
        <v>5.7645</v>
      </c>
      <c r="AQ63">
        <v>0</v>
      </c>
      <c r="AR63">
        <v>49.128</v>
      </c>
      <c r="AS63">
        <v>31.897383000000001</v>
      </c>
      <c r="AT63">
        <v>11.247567999999999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75.010000000000005</v>
      </c>
      <c r="BA63">
        <f t="shared" si="1"/>
        <v>2137.0553089999999</v>
      </c>
      <c r="BB63">
        <v>60</v>
      </c>
      <c r="BD63">
        <v>22.5</v>
      </c>
      <c r="BE63">
        <v>7.34</v>
      </c>
      <c r="BF63">
        <v>0.2</v>
      </c>
      <c r="BG63">
        <v>4.04</v>
      </c>
      <c r="BH63">
        <v>5.59</v>
      </c>
      <c r="BI63">
        <v>4.5999999999999996</v>
      </c>
      <c r="BJ63">
        <v>1.56</v>
      </c>
      <c r="BK63">
        <v>4.08</v>
      </c>
      <c r="BL63">
        <v>1.84</v>
      </c>
      <c r="BM63">
        <v>0</v>
      </c>
      <c r="BN63">
        <v>0.53</v>
      </c>
      <c r="BO63">
        <v>15.77</v>
      </c>
      <c r="BP63">
        <v>0</v>
      </c>
      <c r="BQ63">
        <v>4.45</v>
      </c>
      <c r="BR63">
        <v>2.0699999999999998</v>
      </c>
      <c r="BS63">
        <v>0.44</v>
      </c>
      <c r="BT63">
        <v>0</v>
      </c>
      <c r="BU63">
        <v>0</v>
      </c>
      <c r="BV63">
        <v>0</v>
      </c>
      <c r="BW63">
        <f t="shared" si="2"/>
        <v>75.010000000000005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107.765697</v>
      </c>
      <c r="L64">
        <v>450.24970000000002</v>
      </c>
      <c r="M64">
        <v>84</v>
      </c>
      <c r="N64">
        <v>118.125</v>
      </c>
      <c r="O64">
        <v>123.66562500000001</v>
      </c>
      <c r="P64">
        <v>122.25</v>
      </c>
      <c r="Q64">
        <v>21.125599999999999</v>
      </c>
      <c r="R64">
        <v>32.450000000000003</v>
      </c>
      <c r="S64">
        <v>26.293600000000001</v>
      </c>
      <c r="T64">
        <v>0</v>
      </c>
      <c r="U64">
        <v>326.25</v>
      </c>
      <c r="V64">
        <v>20.155000000000001</v>
      </c>
      <c r="W64">
        <v>43.7</v>
      </c>
      <c r="X64">
        <v>147.515625</v>
      </c>
      <c r="Y64">
        <v>0</v>
      </c>
      <c r="Z64">
        <v>6.5537999999999998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0</v>
      </c>
      <c r="AF64">
        <v>8.8740000000000006</v>
      </c>
      <c r="AG64">
        <v>38.981999999999999</v>
      </c>
      <c r="AH64">
        <v>25.568999999999999</v>
      </c>
      <c r="AI64">
        <v>31.824999999999999</v>
      </c>
      <c r="AJ64">
        <v>0</v>
      </c>
      <c r="AK64">
        <v>50.633099999999999</v>
      </c>
      <c r="AL64">
        <v>79.364599999999996</v>
      </c>
      <c r="AM64">
        <v>15.996</v>
      </c>
      <c r="AN64">
        <v>0.68867999999999996</v>
      </c>
      <c r="AO64">
        <v>28.518000000000001</v>
      </c>
      <c r="AP64">
        <v>5.7645</v>
      </c>
      <c r="AQ64">
        <v>0</v>
      </c>
      <c r="AR64">
        <v>49.128</v>
      </c>
      <c r="AS64">
        <v>31.897383000000001</v>
      </c>
      <c r="AT64">
        <v>11.247567999999999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75.03</v>
      </c>
      <c r="BA64">
        <f t="shared" si="1"/>
        <v>2231.442106</v>
      </c>
      <c r="BB64">
        <v>61</v>
      </c>
      <c r="BD64">
        <v>22.5</v>
      </c>
      <c r="BE64">
        <v>7.34</v>
      </c>
      <c r="BF64">
        <v>0.22</v>
      </c>
      <c r="BG64">
        <v>4.04</v>
      </c>
      <c r="BH64">
        <v>5.59</v>
      </c>
      <c r="BI64">
        <v>4.5999999999999996</v>
      </c>
      <c r="BJ64">
        <v>1.56</v>
      </c>
      <c r="BK64">
        <v>4.08</v>
      </c>
      <c r="BL64">
        <v>1.84</v>
      </c>
      <c r="BM64">
        <v>0</v>
      </c>
      <c r="BN64">
        <v>0.53</v>
      </c>
      <c r="BO64">
        <v>15.77</v>
      </c>
      <c r="BP64">
        <v>0</v>
      </c>
      <c r="BQ64">
        <v>4.45</v>
      </c>
      <c r="BR64">
        <v>2.0699999999999998</v>
      </c>
      <c r="BS64">
        <v>0.44</v>
      </c>
      <c r="BT64">
        <v>0</v>
      </c>
      <c r="BU64">
        <v>0</v>
      </c>
      <c r="BV64">
        <v>0</v>
      </c>
      <c r="BW64">
        <f t="shared" si="2"/>
        <v>75.03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107.765697</v>
      </c>
      <c r="L65">
        <v>576.76131599999997</v>
      </c>
      <c r="M65">
        <v>84</v>
      </c>
      <c r="N65">
        <v>118.125</v>
      </c>
      <c r="O65">
        <v>123.66562500000001</v>
      </c>
      <c r="P65">
        <v>122.25</v>
      </c>
      <c r="Q65">
        <v>21.125599999999999</v>
      </c>
      <c r="R65">
        <v>32.450000000000003</v>
      </c>
      <c r="S65">
        <v>26.293600000000001</v>
      </c>
      <c r="T65">
        <v>0</v>
      </c>
      <c r="U65">
        <v>331.875</v>
      </c>
      <c r="V65">
        <v>20.155000000000001</v>
      </c>
      <c r="W65">
        <v>43.7</v>
      </c>
      <c r="X65">
        <v>147.515625</v>
      </c>
      <c r="Y65">
        <v>0</v>
      </c>
      <c r="Z65">
        <v>6.5537999999999998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0</v>
      </c>
      <c r="AF65">
        <v>8.8740000000000006</v>
      </c>
      <c r="AG65">
        <v>38.981999999999999</v>
      </c>
      <c r="AH65">
        <v>50.948599999999999</v>
      </c>
      <c r="AI65">
        <v>31.824999999999999</v>
      </c>
      <c r="AJ65">
        <v>0</v>
      </c>
      <c r="AK65">
        <v>50.633099999999999</v>
      </c>
      <c r="AL65">
        <v>79.364599999999996</v>
      </c>
      <c r="AM65">
        <v>15.996</v>
      </c>
      <c r="AN65">
        <v>0.68867999999999996</v>
      </c>
      <c r="AO65">
        <v>28.518000000000001</v>
      </c>
      <c r="AP65">
        <v>11.529</v>
      </c>
      <c r="AQ65">
        <v>0</v>
      </c>
      <c r="AR65">
        <v>49.128</v>
      </c>
      <c r="AS65">
        <v>31.897383000000001</v>
      </c>
      <c r="AT65">
        <v>11.247567999999999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75.03</v>
      </c>
      <c r="BA65">
        <f t="shared" si="1"/>
        <v>2394.7228220000002</v>
      </c>
      <c r="BB65">
        <v>62</v>
      </c>
      <c r="BD65">
        <v>22.5</v>
      </c>
      <c r="BE65">
        <v>7.34</v>
      </c>
      <c r="BF65">
        <v>0.22</v>
      </c>
      <c r="BG65">
        <v>4.04</v>
      </c>
      <c r="BH65">
        <v>5.59</v>
      </c>
      <c r="BI65">
        <v>4.5999999999999996</v>
      </c>
      <c r="BJ65">
        <v>1.56</v>
      </c>
      <c r="BK65">
        <v>4.08</v>
      </c>
      <c r="BL65">
        <v>1.84</v>
      </c>
      <c r="BM65">
        <v>0</v>
      </c>
      <c r="BN65">
        <v>0.53</v>
      </c>
      <c r="BO65">
        <v>15.77</v>
      </c>
      <c r="BP65">
        <v>0</v>
      </c>
      <c r="BQ65">
        <v>4.45</v>
      </c>
      <c r="BR65">
        <v>2.0699999999999998</v>
      </c>
      <c r="BS65">
        <v>0.44</v>
      </c>
      <c r="BT65">
        <v>0</v>
      </c>
      <c r="BU65">
        <v>0</v>
      </c>
      <c r="BV65">
        <v>0</v>
      </c>
      <c r="BW65">
        <f t="shared" si="2"/>
        <v>75.03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87.373500000000007</v>
      </c>
      <c r="L66">
        <v>591.17769999999996</v>
      </c>
      <c r="M66">
        <v>84</v>
      </c>
      <c r="N66">
        <v>118.125</v>
      </c>
      <c r="O66">
        <v>123.66562500000001</v>
      </c>
      <c r="P66">
        <v>122.25</v>
      </c>
      <c r="Q66">
        <v>21.125599999999999</v>
      </c>
      <c r="R66">
        <v>32.450000000000003</v>
      </c>
      <c r="S66">
        <v>26.293600000000001</v>
      </c>
      <c r="T66">
        <v>0</v>
      </c>
      <c r="U66">
        <v>337.5</v>
      </c>
      <c r="V66">
        <v>20.155000000000001</v>
      </c>
      <c r="W66">
        <v>43.7</v>
      </c>
      <c r="X66">
        <v>147.515625</v>
      </c>
      <c r="Y66">
        <v>0</v>
      </c>
      <c r="Z66">
        <v>6.5537999999999998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0</v>
      </c>
      <c r="AF66">
        <v>8.8740000000000006</v>
      </c>
      <c r="AG66">
        <v>38.981999999999999</v>
      </c>
      <c r="AH66">
        <v>76.517600000000002</v>
      </c>
      <c r="AI66">
        <v>31.824999999999999</v>
      </c>
      <c r="AJ66">
        <v>0</v>
      </c>
      <c r="AK66">
        <v>50.633099999999999</v>
      </c>
      <c r="AL66">
        <v>79.364599999999996</v>
      </c>
      <c r="AM66">
        <v>15.996</v>
      </c>
      <c r="AN66">
        <v>0.68867999999999996</v>
      </c>
      <c r="AO66">
        <v>28.518000000000001</v>
      </c>
      <c r="AP66">
        <v>11.529</v>
      </c>
      <c r="AQ66">
        <v>0</v>
      </c>
      <c r="AR66">
        <v>49.128</v>
      </c>
      <c r="AS66">
        <v>31.897383000000001</v>
      </c>
      <c r="AT66">
        <v>11.247567999999999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75.09</v>
      </c>
      <c r="BA66">
        <f t="shared" si="1"/>
        <v>2420.0010090000001</v>
      </c>
      <c r="BB66">
        <v>63</v>
      </c>
      <c r="BD66">
        <v>22.5</v>
      </c>
      <c r="BE66">
        <v>7.34</v>
      </c>
      <c r="BF66">
        <v>0.28000000000000003</v>
      </c>
      <c r="BG66">
        <v>4.04</v>
      </c>
      <c r="BH66">
        <v>5.59</v>
      </c>
      <c r="BI66">
        <v>4.5999999999999996</v>
      </c>
      <c r="BJ66">
        <v>1.56</v>
      </c>
      <c r="BK66">
        <v>4.08</v>
      </c>
      <c r="BL66">
        <v>1.84</v>
      </c>
      <c r="BM66">
        <v>0</v>
      </c>
      <c r="BN66">
        <v>0.53</v>
      </c>
      <c r="BO66">
        <v>15.77</v>
      </c>
      <c r="BP66">
        <v>0</v>
      </c>
      <c r="BQ66">
        <v>4.45</v>
      </c>
      <c r="BR66">
        <v>2.0699999999999998</v>
      </c>
      <c r="BS66">
        <v>0.44</v>
      </c>
      <c r="BT66">
        <v>0</v>
      </c>
      <c r="BU66">
        <v>0</v>
      </c>
      <c r="BV66">
        <v>0</v>
      </c>
      <c r="BW66">
        <f t="shared" si="2"/>
        <v>75.09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59.005029999999998</v>
      </c>
      <c r="L67">
        <v>545.928</v>
      </c>
      <c r="M67">
        <v>84</v>
      </c>
      <c r="N67">
        <v>118.125</v>
      </c>
      <c r="O67">
        <v>123.66562500000001</v>
      </c>
      <c r="P67">
        <v>122.25</v>
      </c>
      <c r="Q67">
        <v>21.125599999999999</v>
      </c>
      <c r="R67">
        <v>32.450000000000003</v>
      </c>
      <c r="S67">
        <v>26.293600000000001</v>
      </c>
      <c r="T67">
        <v>0</v>
      </c>
      <c r="U67">
        <v>337.5</v>
      </c>
      <c r="V67">
        <v>20.155000000000001</v>
      </c>
      <c r="W67">
        <v>43.7</v>
      </c>
      <c r="X67">
        <v>147.515625</v>
      </c>
      <c r="Y67">
        <v>0</v>
      </c>
      <c r="Z67">
        <v>6.5537999999999998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0</v>
      </c>
      <c r="AF67">
        <v>8.8740000000000006</v>
      </c>
      <c r="AG67">
        <v>38.981999999999999</v>
      </c>
      <c r="AH67">
        <v>102.276</v>
      </c>
      <c r="AI67">
        <v>31.824999999999999</v>
      </c>
      <c r="AJ67">
        <v>0</v>
      </c>
      <c r="AK67">
        <v>50.633099999999999</v>
      </c>
      <c r="AL67">
        <v>58.1</v>
      </c>
      <c r="AM67">
        <v>15.996</v>
      </c>
      <c r="AN67">
        <v>0.68867999999999996</v>
      </c>
      <c r="AO67">
        <v>28.518000000000001</v>
      </c>
      <c r="AP67">
        <v>11.529</v>
      </c>
      <c r="AQ67">
        <v>0</v>
      </c>
      <c r="AR67">
        <v>49.128</v>
      </c>
      <c r="AS67">
        <v>31.897383000000001</v>
      </c>
      <c r="AT67">
        <v>11.247567999999999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75.09</v>
      </c>
      <c r="BA67">
        <f t="shared" si="1"/>
        <v>2350.8766390000001</v>
      </c>
      <c r="BB67">
        <v>64</v>
      </c>
      <c r="BD67">
        <v>22.5</v>
      </c>
      <c r="BE67">
        <v>7.34</v>
      </c>
      <c r="BF67">
        <v>0.28000000000000003</v>
      </c>
      <c r="BG67">
        <v>4.04</v>
      </c>
      <c r="BH67">
        <v>5.59</v>
      </c>
      <c r="BI67">
        <v>4.5999999999999996</v>
      </c>
      <c r="BJ67">
        <v>1.56</v>
      </c>
      <c r="BK67">
        <v>4.08</v>
      </c>
      <c r="BL67">
        <v>1.84</v>
      </c>
      <c r="BM67">
        <v>0</v>
      </c>
      <c r="BN67">
        <v>0.53</v>
      </c>
      <c r="BO67">
        <v>15.77</v>
      </c>
      <c r="BP67">
        <v>0</v>
      </c>
      <c r="BQ67">
        <v>4.45</v>
      </c>
      <c r="BR67">
        <v>2.0699999999999998</v>
      </c>
      <c r="BS67">
        <v>0.44</v>
      </c>
      <c r="BT67">
        <v>0</v>
      </c>
      <c r="BU67">
        <v>0</v>
      </c>
      <c r="BV67">
        <v>0</v>
      </c>
      <c r="BW67">
        <f t="shared" si="2"/>
        <v>75.09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59.00564</v>
      </c>
      <c r="L68">
        <v>545.928</v>
      </c>
      <c r="M68">
        <v>84</v>
      </c>
      <c r="N68">
        <v>118.125</v>
      </c>
      <c r="O68">
        <v>123.66562500000001</v>
      </c>
      <c r="P68">
        <v>122.25</v>
      </c>
      <c r="Q68">
        <v>21.125599999999999</v>
      </c>
      <c r="R68">
        <v>32.450000000000003</v>
      </c>
      <c r="S68">
        <v>26.293600000000001</v>
      </c>
      <c r="T68">
        <v>0</v>
      </c>
      <c r="U68">
        <v>337.5</v>
      </c>
      <c r="V68">
        <v>20.155000000000001</v>
      </c>
      <c r="W68">
        <v>43.7</v>
      </c>
      <c r="X68">
        <v>147.515625</v>
      </c>
      <c r="Y68">
        <v>0</v>
      </c>
      <c r="Z68">
        <v>6.5537999999999998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0</v>
      </c>
      <c r="AF68">
        <v>8.8740000000000006</v>
      </c>
      <c r="AG68">
        <v>38.981999999999999</v>
      </c>
      <c r="AH68">
        <v>127.845</v>
      </c>
      <c r="AI68">
        <v>31.824999999999999</v>
      </c>
      <c r="AJ68">
        <v>0</v>
      </c>
      <c r="AK68">
        <v>50.633099999999999</v>
      </c>
      <c r="AL68">
        <v>58.1</v>
      </c>
      <c r="AM68">
        <v>15.996</v>
      </c>
      <c r="AN68">
        <v>0.68867999999999996</v>
      </c>
      <c r="AO68">
        <v>28.518000000000001</v>
      </c>
      <c r="AP68">
        <v>11.529</v>
      </c>
      <c r="AQ68">
        <v>0</v>
      </c>
      <c r="AR68">
        <v>49.128</v>
      </c>
      <c r="AS68">
        <v>31.897383000000001</v>
      </c>
      <c r="AT68">
        <v>11.247567999999999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75.150000000000006</v>
      </c>
      <c r="BA68">
        <f t="shared" ref="BA68:BA99" si="4">SUM(B68:AZ68)</f>
        <v>2376.506249</v>
      </c>
      <c r="BB68">
        <v>65</v>
      </c>
      <c r="BD68">
        <v>22.5</v>
      </c>
      <c r="BE68">
        <v>7.34</v>
      </c>
      <c r="BF68">
        <v>0.34</v>
      </c>
      <c r="BG68">
        <v>4.04</v>
      </c>
      <c r="BH68">
        <v>5.59</v>
      </c>
      <c r="BI68">
        <v>4.5999999999999996</v>
      </c>
      <c r="BJ68">
        <v>1.56</v>
      </c>
      <c r="BK68">
        <v>4.08</v>
      </c>
      <c r="BL68">
        <v>1.84</v>
      </c>
      <c r="BM68">
        <v>0</v>
      </c>
      <c r="BN68">
        <v>0.53</v>
      </c>
      <c r="BO68">
        <v>15.77</v>
      </c>
      <c r="BP68">
        <v>0</v>
      </c>
      <c r="BQ68">
        <v>4.45</v>
      </c>
      <c r="BR68">
        <v>2.0699999999999998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75.150000000000006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59.00564</v>
      </c>
      <c r="L69">
        <v>545.928</v>
      </c>
      <c r="M69">
        <v>84</v>
      </c>
      <c r="N69">
        <v>118.125</v>
      </c>
      <c r="O69">
        <v>123.66562500000001</v>
      </c>
      <c r="P69">
        <v>122.25</v>
      </c>
      <c r="Q69">
        <v>21.125599999999999</v>
      </c>
      <c r="R69">
        <v>32.450000000000003</v>
      </c>
      <c r="S69">
        <v>26.293600000000001</v>
      </c>
      <c r="T69">
        <v>0</v>
      </c>
      <c r="U69">
        <v>348.97500000000002</v>
      </c>
      <c r="V69">
        <v>20.155000000000001</v>
      </c>
      <c r="W69">
        <v>43.7</v>
      </c>
      <c r="X69">
        <v>147.515625</v>
      </c>
      <c r="Y69">
        <v>0</v>
      </c>
      <c r="Z69">
        <v>6.5537999999999998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0</v>
      </c>
      <c r="AF69">
        <v>8.8740000000000006</v>
      </c>
      <c r="AG69">
        <v>38.981999999999999</v>
      </c>
      <c r="AH69">
        <v>152.94049999999999</v>
      </c>
      <c r="AI69">
        <v>31.824999999999999</v>
      </c>
      <c r="AJ69">
        <v>0</v>
      </c>
      <c r="AK69">
        <v>50.633099999999999</v>
      </c>
      <c r="AL69">
        <v>72.043999999999997</v>
      </c>
      <c r="AM69">
        <v>15.996</v>
      </c>
      <c r="AN69">
        <v>0.68867999999999996</v>
      </c>
      <c r="AO69">
        <v>28.518000000000001</v>
      </c>
      <c r="AP69">
        <v>11.529</v>
      </c>
      <c r="AQ69">
        <v>0</v>
      </c>
      <c r="AR69">
        <v>49.128</v>
      </c>
      <c r="AS69">
        <v>31.897383000000001</v>
      </c>
      <c r="AT69">
        <v>11.247567999999999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74.320000000000007</v>
      </c>
      <c r="BA69">
        <f t="shared" si="4"/>
        <v>2426.1907489999999</v>
      </c>
      <c r="BB69">
        <v>66</v>
      </c>
      <c r="BD69">
        <v>22.5</v>
      </c>
      <c r="BE69">
        <v>7.34</v>
      </c>
      <c r="BF69">
        <v>0.34</v>
      </c>
      <c r="BG69">
        <v>4.04</v>
      </c>
      <c r="BH69">
        <v>5.59</v>
      </c>
      <c r="BI69">
        <v>4.5999999999999996</v>
      </c>
      <c r="BJ69">
        <v>1.56</v>
      </c>
      <c r="BK69">
        <v>4.08</v>
      </c>
      <c r="BL69">
        <v>1.84</v>
      </c>
      <c r="BM69">
        <v>0</v>
      </c>
      <c r="BN69">
        <v>0.53</v>
      </c>
      <c r="BO69">
        <v>14.94</v>
      </c>
      <c r="BP69">
        <v>0</v>
      </c>
      <c r="BQ69">
        <v>4.45</v>
      </c>
      <c r="BR69">
        <v>2.0699999999999998</v>
      </c>
      <c r="BS69">
        <v>0.44</v>
      </c>
      <c r="BT69">
        <v>0</v>
      </c>
      <c r="BU69">
        <v>0</v>
      </c>
      <c r="BV69">
        <v>0</v>
      </c>
      <c r="BW69">
        <f t="shared" si="5"/>
        <v>74.320000000000007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59.00564</v>
      </c>
      <c r="L70">
        <v>535</v>
      </c>
      <c r="M70">
        <v>84</v>
      </c>
      <c r="N70">
        <v>118.125</v>
      </c>
      <c r="O70">
        <v>123.66562500000001</v>
      </c>
      <c r="P70">
        <v>122.25</v>
      </c>
      <c r="Q70">
        <v>21.125599999999999</v>
      </c>
      <c r="R70">
        <v>32.450000000000003</v>
      </c>
      <c r="S70">
        <v>26.293600000000001</v>
      </c>
      <c r="T70">
        <v>0</v>
      </c>
      <c r="U70">
        <v>348.97500000000002</v>
      </c>
      <c r="V70">
        <v>20.155000000000001</v>
      </c>
      <c r="W70">
        <v>43.7</v>
      </c>
      <c r="X70">
        <v>147.515625</v>
      </c>
      <c r="Y70">
        <v>0</v>
      </c>
      <c r="Z70">
        <v>6.5537999999999998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0</v>
      </c>
      <c r="AF70">
        <v>8.8740000000000006</v>
      </c>
      <c r="AG70">
        <v>38.981999999999999</v>
      </c>
      <c r="AH70">
        <v>152.94049999999999</v>
      </c>
      <c r="AI70">
        <v>31.824999999999999</v>
      </c>
      <c r="AJ70">
        <v>0</v>
      </c>
      <c r="AK70">
        <v>50.633099999999999</v>
      </c>
      <c r="AL70">
        <v>79.364599999999996</v>
      </c>
      <c r="AM70">
        <v>15.996</v>
      </c>
      <c r="AN70">
        <v>0.68867999999999996</v>
      </c>
      <c r="AO70">
        <v>28.518000000000001</v>
      </c>
      <c r="AP70">
        <v>11.529</v>
      </c>
      <c r="AQ70">
        <v>0</v>
      </c>
      <c r="AR70">
        <v>49.128</v>
      </c>
      <c r="AS70">
        <v>31.897383000000001</v>
      </c>
      <c r="AT70">
        <v>11.247567999999999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74.320000000000007</v>
      </c>
      <c r="BA70">
        <f t="shared" si="4"/>
        <v>2422.583349</v>
      </c>
      <c r="BB70">
        <v>67</v>
      </c>
      <c r="BD70">
        <v>22.5</v>
      </c>
      <c r="BE70">
        <v>7.34</v>
      </c>
      <c r="BF70">
        <v>0.34</v>
      </c>
      <c r="BG70">
        <v>4.04</v>
      </c>
      <c r="BH70">
        <v>5.59</v>
      </c>
      <c r="BI70">
        <v>4.5999999999999996</v>
      </c>
      <c r="BJ70">
        <v>1.56</v>
      </c>
      <c r="BK70">
        <v>4.08</v>
      </c>
      <c r="BL70">
        <v>1.84</v>
      </c>
      <c r="BM70">
        <v>0</v>
      </c>
      <c r="BN70">
        <v>0.53</v>
      </c>
      <c r="BO70">
        <v>14.94</v>
      </c>
      <c r="BP70">
        <v>0</v>
      </c>
      <c r="BQ70">
        <v>4.45</v>
      </c>
      <c r="BR70">
        <v>2.0699999999999998</v>
      </c>
      <c r="BS70">
        <v>0.44</v>
      </c>
      <c r="BT70">
        <v>0</v>
      </c>
      <c r="BU70">
        <v>0</v>
      </c>
      <c r="BV70">
        <v>0</v>
      </c>
      <c r="BW70">
        <f t="shared" si="5"/>
        <v>74.320000000000007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59.00564</v>
      </c>
      <c r="L71">
        <v>485</v>
      </c>
      <c r="M71">
        <v>84</v>
      </c>
      <c r="N71">
        <v>118.125</v>
      </c>
      <c r="O71">
        <v>123.66562500000001</v>
      </c>
      <c r="P71">
        <v>122.25</v>
      </c>
      <c r="Q71">
        <v>21.125599999999999</v>
      </c>
      <c r="R71">
        <v>32.450000000000003</v>
      </c>
      <c r="S71">
        <v>26.293600000000001</v>
      </c>
      <c r="T71">
        <v>0</v>
      </c>
      <c r="U71">
        <v>348.97500000000002</v>
      </c>
      <c r="V71">
        <v>20.155000000000001</v>
      </c>
      <c r="W71">
        <v>43.7</v>
      </c>
      <c r="X71">
        <v>147.515625</v>
      </c>
      <c r="Y71">
        <v>0</v>
      </c>
      <c r="Z71">
        <v>6.5537999999999998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0</v>
      </c>
      <c r="AF71">
        <v>8.8740000000000006</v>
      </c>
      <c r="AG71">
        <v>38.981999999999999</v>
      </c>
      <c r="AH71">
        <v>152.94049999999999</v>
      </c>
      <c r="AI71">
        <v>31.824999999999999</v>
      </c>
      <c r="AJ71">
        <v>0</v>
      </c>
      <c r="AK71">
        <v>50.633099999999999</v>
      </c>
      <c r="AL71">
        <v>79.364599999999996</v>
      </c>
      <c r="AM71">
        <v>15.996</v>
      </c>
      <c r="AN71">
        <v>0.68867999999999996</v>
      </c>
      <c r="AO71">
        <v>28.518000000000001</v>
      </c>
      <c r="AP71">
        <v>11.529</v>
      </c>
      <c r="AQ71">
        <v>0</v>
      </c>
      <c r="AR71">
        <v>49.128</v>
      </c>
      <c r="AS71">
        <v>31.897383000000001</v>
      </c>
      <c r="AT71">
        <v>11.247567999999999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74.37</v>
      </c>
      <c r="BA71">
        <f t="shared" si="4"/>
        <v>2372.6333489999997</v>
      </c>
      <c r="BB71">
        <v>68</v>
      </c>
      <c r="BD71">
        <v>22.5</v>
      </c>
      <c r="BE71">
        <v>7.34</v>
      </c>
      <c r="BF71">
        <v>0.39</v>
      </c>
      <c r="BG71">
        <v>4.04</v>
      </c>
      <c r="BH71">
        <v>5.59</v>
      </c>
      <c r="BI71">
        <v>4.5999999999999996</v>
      </c>
      <c r="BJ71">
        <v>1.56</v>
      </c>
      <c r="BK71">
        <v>4.08</v>
      </c>
      <c r="BL71">
        <v>1.84</v>
      </c>
      <c r="BM71">
        <v>0</v>
      </c>
      <c r="BN71">
        <v>0.53</v>
      </c>
      <c r="BO71">
        <v>14.94</v>
      </c>
      <c r="BP71">
        <v>0</v>
      </c>
      <c r="BQ71">
        <v>4.45</v>
      </c>
      <c r="BR71">
        <v>2.0699999999999998</v>
      </c>
      <c r="BS71">
        <v>0.44</v>
      </c>
      <c r="BT71">
        <v>0</v>
      </c>
      <c r="BU71">
        <v>0</v>
      </c>
      <c r="BV71">
        <v>0</v>
      </c>
      <c r="BW71">
        <f t="shared" si="5"/>
        <v>74.37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59.00564</v>
      </c>
      <c r="L72">
        <v>545.928</v>
      </c>
      <c r="M72">
        <v>84</v>
      </c>
      <c r="N72">
        <v>118.125</v>
      </c>
      <c r="O72">
        <v>123.66562500000001</v>
      </c>
      <c r="P72">
        <v>122.25</v>
      </c>
      <c r="Q72">
        <v>21.125599999999999</v>
      </c>
      <c r="R72">
        <v>32.450000000000003</v>
      </c>
      <c r="S72">
        <v>26.293600000000001</v>
      </c>
      <c r="T72">
        <v>0</v>
      </c>
      <c r="U72">
        <v>348.97500000000002</v>
      </c>
      <c r="V72">
        <v>20.155000000000001</v>
      </c>
      <c r="W72">
        <v>43.7</v>
      </c>
      <c r="X72">
        <v>147.515625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0</v>
      </c>
      <c r="AF72">
        <v>8.8740000000000006</v>
      </c>
      <c r="AG72">
        <v>38.981999999999999</v>
      </c>
      <c r="AH72">
        <v>152.94049999999999</v>
      </c>
      <c r="AI72">
        <v>31.824999999999999</v>
      </c>
      <c r="AJ72">
        <v>0</v>
      </c>
      <c r="AK72">
        <v>50.633099999999999</v>
      </c>
      <c r="AL72">
        <v>79.364599999999996</v>
      </c>
      <c r="AM72">
        <v>15.996</v>
      </c>
      <c r="AN72">
        <v>0.68867999999999996</v>
      </c>
      <c r="AO72">
        <v>28.518000000000001</v>
      </c>
      <c r="AP72">
        <v>11.529</v>
      </c>
      <c r="AQ72">
        <v>0</v>
      </c>
      <c r="AR72">
        <v>49.128</v>
      </c>
      <c r="AS72">
        <v>31.897383000000001</v>
      </c>
      <c r="AT72">
        <v>11.247567999999999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74.37</v>
      </c>
      <c r="BA72">
        <f t="shared" si="4"/>
        <v>2433.5613489999996</v>
      </c>
      <c r="BB72">
        <v>69</v>
      </c>
      <c r="BD72">
        <v>22.5</v>
      </c>
      <c r="BE72">
        <v>7.34</v>
      </c>
      <c r="BF72">
        <v>0.39</v>
      </c>
      <c r="BG72">
        <v>4.04</v>
      </c>
      <c r="BH72">
        <v>5.59</v>
      </c>
      <c r="BI72">
        <v>4.5999999999999996</v>
      </c>
      <c r="BJ72">
        <v>1.56</v>
      </c>
      <c r="BK72">
        <v>4.08</v>
      </c>
      <c r="BL72">
        <v>1.84</v>
      </c>
      <c r="BM72">
        <v>0</v>
      </c>
      <c r="BN72">
        <v>0.53</v>
      </c>
      <c r="BO72">
        <v>14.94</v>
      </c>
      <c r="BP72">
        <v>0</v>
      </c>
      <c r="BQ72">
        <v>4.45</v>
      </c>
      <c r="BR72">
        <v>2.0699999999999998</v>
      </c>
      <c r="BS72">
        <v>0.44</v>
      </c>
      <c r="BT72">
        <v>0</v>
      </c>
      <c r="BU72">
        <v>0</v>
      </c>
      <c r="BV72">
        <v>0</v>
      </c>
      <c r="BW72">
        <f t="shared" si="5"/>
        <v>74.37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2</v>
      </c>
      <c r="H73">
        <v>0</v>
      </c>
      <c r="I73">
        <v>0</v>
      </c>
      <c r="J73">
        <v>0</v>
      </c>
      <c r="K73">
        <v>93.872799999999998</v>
      </c>
      <c r="L73">
        <v>545.928</v>
      </c>
      <c r="M73">
        <v>84</v>
      </c>
      <c r="N73">
        <v>118.125</v>
      </c>
      <c r="O73">
        <v>123.66562500000001</v>
      </c>
      <c r="P73">
        <v>122.25</v>
      </c>
      <c r="Q73">
        <v>21.125599999999999</v>
      </c>
      <c r="R73">
        <v>32.450000000000003</v>
      </c>
      <c r="S73">
        <v>26.293600000000001</v>
      </c>
      <c r="T73">
        <v>0</v>
      </c>
      <c r="U73">
        <v>348.97500000000002</v>
      </c>
      <c r="V73">
        <v>20.155000000000001</v>
      </c>
      <c r="W73">
        <v>43.7</v>
      </c>
      <c r="X73">
        <v>147.515625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0</v>
      </c>
      <c r="AF73">
        <v>8.8740000000000006</v>
      </c>
      <c r="AG73">
        <v>38.981999999999999</v>
      </c>
      <c r="AH73">
        <v>152.94049999999999</v>
      </c>
      <c r="AI73">
        <v>35.643999999999998</v>
      </c>
      <c r="AJ73">
        <v>0</v>
      </c>
      <c r="AK73">
        <v>50.633099999999999</v>
      </c>
      <c r="AL73">
        <v>79.364599999999996</v>
      </c>
      <c r="AM73">
        <v>15.996</v>
      </c>
      <c r="AN73">
        <v>0.68867999999999996</v>
      </c>
      <c r="AO73">
        <v>28.518000000000001</v>
      </c>
      <c r="AP73">
        <v>11.529</v>
      </c>
      <c r="AQ73">
        <v>0</v>
      </c>
      <c r="AR73">
        <v>49.128</v>
      </c>
      <c r="AS73">
        <v>31.897383000000001</v>
      </c>
      <c r="AT73">
        <v>11.247567999999999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74.459999999999994</v>
      </c>
      <c r="BA73">
        <f t="shared" si="4"/>
        <v>2487.4451089999998</v>
      </c>
      <c r="BB73">
        <v>70</v>
      </c>
      <c r="BD73">
        <v>22.5</v>
      </c>
      <c r="BE73">
        <v>7.34</v>
      </c>
      <c r="BF73">
        <v>0.36</v>
      </c>
      <c r="BG73">
        <v>4.04</v>
      </c>
      <c r="BH73">
        <v>5.59</v>
      </c>
      <c r="BI73">
        <v>4.5999999999999996</v>
      </c>
      <c r="BJ73">
        <v>1.56</v>
      </c>
      <c r="BK73">
        <v>4.08</v>
      </c>
      <c r="BL73">
        <v>1.96</v>
      </c>
      <c r="BM73">
        <v>0</v>
      </c>
      <c r="BN73">
        <v>0.53</v>
      </c>
      <c r="BO73">
        <v>14.94</v>
      </c>
      <c r="BP73">
        <v>0</v>
      </c>
      <c r="BQ73">
        <v>4.45</v>
      </c>
      <c r="BR73">
        <v>2.0699999999999998</v>
      </c>
      <c r="BS73">
        <v>0.44</v>
      </c>
      <c r="BT73">
        <v>0</v>
      </c>
      <c r="BU73">
        <v>0</v>
      </c>
      <c r="BV73">
        <v>0</v>
      </c>
      <c r="BW73">
        <f t="shared" si="5"/>
        <v>74.459999999999994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2</v>
      </c>
      <c r="H74">
        <v>0</v>
      </c>
      <c r="I74">
        <v>0</v>
      </c>
      <c r="J74">
        <v>0</v>
      </c>
      <c r="K74">
        <v>93.872799999999998</v>
      </c>
      <c r="L74">
        <v>545.928</v>
      </c>
      <c r="M74">
        <v>84</v>
      </c>
      <c r="N74">
        <v>118.125</v>
      </c>
      <c r="O74">
        <v>123.66562500000001</v>
      </c>
      <c r="P74">
        <v>122.25</v>
      </c>
      <c r="Q74">
        <v>21.125599999999999</v>
      </c>
      <c r="R74">
        <v>32.450000000000003</v>
      </c>
      <c r="S74">
        <v>26.293600000000001</v>
      </c>
      <c r="T74">
        <v>0</v>
      </c>
      <c r="U74">
        <v>348.97500000000002</v>
      </c>
      <c r="V74">
        <v>20.155000000000001</v>
      </c>
      <c r="W74">
        <v>43.7</v>
      </c>
      <c r="X74">
        <v>147.515625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0</v>
      </c>
      <c r="AF74">
        <v>8.8740000000000006</v>
      </c>
      <c r="AG74">
        <v>38.981999999999999</v>
      </c>
      <c r="AH74">
        <v>152.94049999999999</v>
      </c>
      <c r="AI74">
        <v>35.643999999999998</v>
      </c>
      <c r="AJ74">
        <v>0</v>
      </c>
      <c r="AK74">
        <v>50.633099999999999</v>
      </c>
      <c r="AL74">
        <v>79.364599999999996</v>
      </c>
      <c r="AM74">
        <v>15.996</v>
      </c>
      <c r="AN74">
        <v>0.68867999999999996</v>
      </c>
      <c r="AO74">
        <v>28.518000000000001</v>
      </c>
      <c r="AP74">
        <v>11.529</v>
      </c>
      <c r="AQ74">
        <v>12.6</v>
      </c>
      <c r="AR74">
        <v>49.128</v>
      </c>
      <c r="AS74">
        <v>31.897383000000001</v>
      </c>
      <c r="AT74">
        <v>11.247567999999999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74.489999999999995</v>
      </c>
      <c r="BA74">
        <f t="shared" si="4"/>
        <v>2500.0751089999994</v>
      </c>
      <c r="BB74">
        <v>71</v>
      </c>
      <c r="BD74">
        <v>22.5</v>
      </c>
      <c r="BE74">
        <v>7.34</v>
      </c>
      <c r="BF74">
        <v>0.39</v>
      </c>
      <c r="BG74">
        <v>4.04</v>
      </c>
      <c r="BH74">
        <v>5.59</v>
      </c>
      <c r="BI74">
        <v>4.5999999999999996</v>
      </c>
      <c r="BJ74">
        <v>1.56</v>
      </c>
      <c r="BK74">
        <v>4.08</v>
      </c>
      <c r="BL74">
        <v>1.96</v>
      </c>
      <c r="BM74">
        <v>0</v>
      </c>
      <c r="BN74">
        <v>0.53</v>
      </c>
      <c r="BO74">
        <v>14.94</v>
      </c>
      <c r="BP74">
        <v>0</v>
      </c>
      <c r="BQ74">
        <v>4.45</v>
      </c>
      <c r="BR74">
        <v>2.0699999999999998</v>
      </c>
      <c r="BS74">
        <v>0.44</v>
      </c>
      <c r="BT74">
        <v>0</v>
      </c>
      <c r="BU74">
        <v>0</v>
      </c>
      <c r="BV74">
        <v>0</v>
      </c>
      <c r="BW74">
        <f t="shared" si="5"/>
        <v>74.489999999999995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2</v>
      </c>
      <c r="H75">
        <v>0</v>
      </c>
      <c r="I75">
        <v>0</v>
      </c>
      <c r="J75">
        <v>0</v>
      </c>
      <c r="K75">
        <v>93.872799999999998</v>
      </c>
      <c r="L75">
        <v>545.928</v>
      </c>
      <c r="M75">
        <v>84</v>
      </c>
      <c r="N75">
        <v>118.125</v>
      </c>
      <c r="O75">
        <v>123.66562500000001</v>
      </c>
      <c r="P75">
        <v>122.25</v>
      </c>
      <c r="Q75">
        <v>21.125599999999999</v>
      </c>
      <c r="R75">
        <v>32.450000000000003</v>
      </c>
      <c r="S75">
        <v>26.293600000000001</v>
      </c>
      <c r="T75">
        <v>0</v>
      </c>
      <c r="U75">
        <v>348.97500000000002</v>
      </c>
      <c r="V75">
        <v>20.731850000000001</v>
      </c>
      <c r="W75">
        <v>43.7</v>
      </c>
      <c r="X75">
        <v>147.515625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0</v>
      </c>
      <c r="AF75">
        <v>8.8740000000000006</v>
      </c>
      <c r="AG75">
        <v>38.981999999999999</v>
      </c>
      <c r="AH75">
        <v>152.94049999999999</v>
      </c>
      <c r="AI75">
        <v>35.643999999999998</v>
      </c>
      <c r="AJ75">
        <v>0</v>
      </c>
      <c r="AK75">
        <v>50.633099999999999</v>
      </c>
      <c r="AL75">
        <v>79.364599999999996</v>
      </c>
      <c r="AM75">
        <v>15.996</v>
      </c>
      <c r="AN75">
        <v>0.68867999999999996</v>
      </c>
      <c r="AO75">
        <v>28.518000000000001</v>
      </c>
      <c r="AP75">
        <v>11.529</v>
      </c>
      <c r="AQ75">
        <v>27.72</v>
      </c>
      <c r="AR75">
        <v>52.44</v>
      </c>
      <c r="AS75">
        <v>31.897383000000001</v>
      </c>
      <c r="AT75">
        <v>11.247567999999999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73.800000000000011</v>
      </c>
      <c r="BA75">
        <f t="shared" si="4"/>
        <v>2518.3939589999995</v>
      </c>
      <c r="BB75">
        <v>72</v>
      </c>
      <c r="BD75">
        <v>22.5</v>
      </c>
      <c r="BE75">
        <v>7.16</v>
      </c>
      <c r="BF75">
        <v>0.46</v>
      </c>
      <c r="BG75">
        <v>3.93</v>
      </c>
      <c r="BH75">
        <v>5.59</v>
      </c>
      <c r="BI75">
        <v>4.5999999999999996</v>
      </c>
      <c r="BJ75">
        <v>1.6</v>
      </c>
      <c r="BK75">
        <v>4.07</v>
      </c>
      <c r="BL75">
        <v>1.88</v>
      </c>
      <c r="BM75">
        <v>0</v>
      </c>
      <c r="BN75">
        <v>0.51</v>
      </c>
      <c r="BO75">
        <v>14.58</v>
      </c>
      <c r="BP75">
        <v>0</v>
      </c>
      <c r="BQ75">
        <v>4.32</v>
      </c>
      <c r="BR75">
        <v>2.16</v>
      </c>
      <c r="BS75">
        <v>0.44</v>
      </c>
      <c r="BT75">
        <v>0</v>
      </c>
      <c r="BU75">
        <v>0</v>
      </c>
      <c r="BV75">
        <v>0</v>
      </c>
      <c r="BW75">
        <f t="shared" si="5"/>
        <v>73.800000000000011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2</v>
      </c>
      <c r="H76">
        <v>0</v>
      </c>
      <c r="I76">
        <v>0</v>
      </c>
      <c r="J76">
        <v>0</v>
      </c>
      <c r="K76">
        <v>93.872799999999998</v>
      </c>
      <c r="L76">
        <v>545.928</v>
      </c>
      <c r="M76">
        <v>84</v>
      </c>
      <c r="N76">
        <v>118.125</v>
      </c>
      <c r="O76">
        <v>123.66562500000001</v>
      </c>
      <c r="P76">
        <v>122.25</v>
      </c>
      <c r="Q76">
        <v>21.125599999999999</v>
      </c>
      <c r="R76">
        <v>32.450000000000003</v>
      </c>
      <c r="S76">
        <v>26.293600000000001</v>
      </c>
      <c r="T76">
        <v>0</v>
      </c>
      <c r="U76">
        <v>348.97500000000002</v>
      </c>
      <c r="V76">
        <v>20.731850000000001</v>
      </c>
      <c r="W76">
        <v>43.7</v>
      </c>
      <c r="X76">
        <v>147.515625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0</v>
      </c>
      <c r="AF76">
        <v>8.8740000000000006</v>
      </c>
      <c r="AG76">
        <v>38.981999999999999</v>
      </c>
      <c r="AH76">
        <v>152.94049999999999</v>
      </c>
      <c r="AI76">
        <v>35.643999999999998</v>
      </c>
      <c r="AJ76">
        <v>0</v>
      </c>
      <c r="AK76">
        <v>50.633099999999999</v>
      </c>
      <c r="AL76">
        <v>79.364599999999996</v>
      </c>
      <c r="AM76">
        <v>15.996</v>
      </c>
      <c r="AN76">
        <v>0.68867999999999996</v>
      </c>
      <c r="AO76">
        <v>28.518000000000001</v>
      </c>
      <c r="AP76">
        <v>9.9917999999999996</v>
      </c>
      <c r="AQ76">
        <v>42.146999999999998</v>
      </c>
      <c r="AR76">
        <v>52.44</v>
      </c>
      <c r="AS76">
        <v>31.897383000000001</v>
      </c>
      <c r="AT76">
        <v>11.247567999999999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73.800000000000011</v>
      </c>
      <c r="BA76">
        <f t="shared" si="4"/>
        <v>2531.2837589999995</v>
      </c>
      <c r="BB76">
        <v>73</v>
      </c>
      <c r="BD76">
        <v>22.5</v>
      </c>
      <c r="BE76">
        <v>7.16</v>
      </c>
      <c r="BF76">
        <v>0.46</v>
      </c>
      <c r="BG76">
        <v>3.93</v>
      </c>
      <c r="BH76">
        <v>5.59</v>
      </c>
      <c r="BI76">
        <v>4.5999999999999996</v>
      </c>
      <c r="BJ76">
        <v>1.6</v>
      </c>
      <c r="BK76">
        <v>4.07</v>
      </c>
      <c r="BL76">
        <v>1.88</v>
      </c>
      <c r="BM76">
        <v>0</v>
      </c>
      <c r="BN76">
        <v>0.51</v>
      </c>
      <c r="BO76">
        <v>14.58</v>
      </c>
      <c r="BP76">
        <v>0</v>
      </c>
      <c r="BQ76">
        <v>4.32</v>
      </c>
      <c r="BR76">
        <v>2.16</v>
      </c>
      <c r="BS76">
        <v>0.44</v>
      </c>
      <c r="BT76">
        <v>0</v>
      </c>
      <c r="BU76">
        <v>0</v>
      </c>
      <c r="BV76">
        <v>0</v>
      </c>
      <c r="BW76">
        <f t="shared" si="5"/>
        <v>73.800000000000011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59.022239999999996</v>
      </c>
      <c r="L77">
        <v>545.928</v>
      </c>
      <c r="M77">
        <v>84</v>
      </c>
      <c r="N77">
        <v>118.125</v>
      </c>
      <c r="O77">
        <v>123.66562500000001</v>
      </c>
      <c r="P77">
        <v>122.25</v>
      </c>
      <c r="Q77">
        <v>15.542299999999999</v>
      </c>
      <c r="R77">
        <v>23.292024999999999</v>
      </c>
      <c r="S77">
        <v>18.703099999999999</v>
      </c>
      <c r="T77">
        <v>0</v>
      </c>
      <c r="U77">
        <v>348.97500000000002</v>
      </c>
      <c r="V77">
        <v>13.625400000000001</v>
      </c>
      <c r="W77">
        <v>34.506999999999998</v>
      </c>
      <c r="X77">
        <v>112.72920000000001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16.4224</v>
      </c>
      <c r="AF77">
        <v>17.748000000000001</v>
      </c>
      <c r="AG77">
        <v>38.981999999999999</v>
      </c>
      <c r="AH77">
        <v>152.94049999999999</v>
      </c>
      <c r="AI77">
        <v>45.828000000000003</v>
      </c>
      <c r="AJ77">
        <v>0</v>
      </c>
      <c r="AK77">
        <v>50.633099999999999</v>
      </c>
      <c r="AL77">
        <v>79.364599999999996</v>
      </c>
      <c r="AM77">
        <v>15.996</v>
      </c>
      <c r="AN77">
        <v>0.68867999999999996</v>
      </c>
      <c r="AO77">
        <v>28.518000000000001</v>
      </c>
      <c r="AP77">
        <v>9.4794</v>
      </c>
      <c r="AQ77">
        <v>47.88</v>
      </c>
      <c r="AR77">
        <v>52.44</v>
      </c>
      <c r="AS77">
        <v>31.897383000000001</v>
      </c>
      <c r="AT77">
        <v>11.247567999999999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73.860000000000014</v>
      </c>
      <c r="BA77">
        <f t="shared" si="4"/>
        <v>2461.7765490000002</v>
      </c>
      <c r="BB77">
        <v>74</v>
      </c>
      <c r="BD77">
        <v>22.5</v>
      </c>
      <c r="BE77">
        <v>7.16</v>
      </c>
      <c r="BF77">
        <v>0.52</v>
      </c>
      <c r="BG77">
        <v>3.93</v>
      </c>
      <c r="BH77">
        <v>5.59</v>
      </c>
      <c r="BI77">
        <v>4.5999999999999996</v>
      </c>
      <c r="BJ77">
        <v>1.6</v>
      </c>
      <c r="BK77">
        <v>4.07</v>
      </c>
      <c r="BL77">
        <v>1.88</v>
      </c>
      <c r="BM77">
        <v>0</v>
      </c>
      <c r="BN77">
        <v>0.51</v>
      </c>
      <c r="BO77">
        <v>14.58</v>
      </c>
      <c r="BP77">
        <v>0</v>
      </c>
      <c r="BQ77">
        <v>4.32</v>
      </c>
      <c r="BR77">
        <v>2.16</v>
      </c>
      <c r="BS77">
        <v>0.44</v>
      </c>
      <c r="BT77">
        <v>0</v>
      </c>
      <c r="BU77">
        <v>0</v>
      </c>
      <c r="BV77">
        <v>0</v>
      </c>
      <c r="BW77">
        <f t="shared" si="5"/>
        <v>73.860000000000014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57.928429000000001</v>
      </c>
      <c r="L78">
        <v>545.928</v>
      </c>
      <c r="M78">
        <v>84</v>
      </c>
      <c r="N78">
        <v>118.125</v>
      </c>
      <c r="O78">
        <v>123.66562500000001</v>
      </c>
      <c r="P78">
        <v>122.25</v>
      </c>
      <c r="Q78">
        <v>15.542299999999999</v>
      </c>
      <c r="R78">
        <v>23.198</v>
      </c>
      <c r="S78">
        <v>18.703099999999999</v>
      </c>
      <c r="T78">
        <v>0</v>
      </c>
      <c r="U78">
        <v>348.97500000000002</v>
      </c>
      <c r="V78">
        <v>13.625400000000001</v>
      </c>
      <c r="W78">
        <v>34.506999999999998</v>
      </c>
      <c r="X78">
        <v>112.72920000000001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32.844799999999999</v>
      </c>
      <c r="AF78">
        <v>17.748000000000001</v>
      </c>
      <c r="AG78">
        <v>38.981999999999999</v>
      </c>
      <c r="AH78">
        <v>152.94049999999999</v>
      </c>
      <c r="AI78">
        <v>45.828000000000003</v>
      </c>
      <c r="AJ78">
        <v>0</v>
      </c>
      <c r="AK78">
        <v>50.633099999999999</v>
      </c>
      <c r="AL78">
        <v>79.364599999999996</v>
      </c>
      <c r="AM78">
        <v>15.996</v>
      </c>
      <c r="AN78">
        <v>0.68867999999999996</v>
      </c>
      <c r="AO78">
        <v>28.518000000000001</v>
      </c>
      <c r="AP78">
        <v>9.4794</v>
      </c>
      <c r="AQ78">
        <v>56.195999999999998</v>
      </c>
      <c r="AR78">
        <v>52.44</v>
      </c>
      <c r="AS78">
        <v>31.897383000000001</v>
      </c>
      <c r="AT78">
        <v>11.247567999999999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73.860000000000014</v>
      </c>
      <c r="BA78">
        <f t="shared" si="4"/>
        <v>2485.3271130000003</v>
      </c>
      <c r="BB78">
        <v>75</v>
      </c>
      <c r="BD78">
        <v>22.5</v>
      </c>
      <c r="BE78">
        <v>7.16</v>
      </c>
      <c r="BF78">
        <v>0.52</v>
      </c>
      <c r="BG78">
        <v>3.93</v>
      </c>
      <c r="BH78">
        <v>5.59</v>
      </c>
      <c r="BI78">
        <v>4.5999999999999996</v>
      </c>
      <c r="BJ78">
        <v>1.6</v>
      </c>
      <c r="BK78">
        <v>4.07</v>
      </c>
      <c r="BL78">
        <v>1.88</v>
      </c>
      <c r="BM78">
        <v>0</v>
      </c>
      <c r="BN78">
        <v>0.51</v>
      </c>
      <c r="BO78">
        <v>14.58</v>
      </c>
      <c r="BP78">
        <v>0</v>
      </c>
      <c r="BQ78">
        <v>4.32</v>
      </c>
      <c r="BR78">
        <v>2.16</v>
      </c>
      <c r="BS78">
        <v>0.44</v>
      </c>
      <c r="BT78">
        <v>0</v>
      </c>
      <c r="BU78">
        <v>0</v>
      </c>
      <c r="BV78">
        <v>0</v>
      </c>
      <c r="BW78">
        <f t="shared" si="5"/>
        <v>73.860000000000014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57.043723</v>
      </c>
      <c r="L79">
        <v>545.928</v>
      </c>
      <c r="M79">
        <v>84</v>
      </c>
      <c r="N79">
        <v>118.125</v>
      </c>
      <c r="O79">
        <v>123.66562500000001</v>
      </c>
      <c r="P79">
        <v>122.25</v>
      </c>
      <c r="Q79">
        <v>21.125599999999999</v>
      </c>
      <c r="R79">
        <v>28.99457</v>
      </c>
      <c r="S79">
        <v>24.841653999999998</v>
      </c>
      <c r="T79">
        <v>0</v>
      </c>
      <c r="U79">
        <v>348.97500000000002</v>
      </c>
      <c r="V79">
        <v>20.73</v>
      </c>
      <c r="W79">
        <v>43.7</v>
      </c>
      <c r="X79">
        <v>147.515625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38.981999999999999</v>
      </c>
      <c r="AH79">
        <v>154.69245000000001</v>
      </c>
      <c r="AI79">
        <v>45.828000000000003</v>
      </c>
      <c r="AJ79">
        <v>0</v>
      </c>
      <c r="AK79">
        <v>50.633099999999999</v>
      </c>
      <c r="AL79">
        <v>79.364599999999996</v>
      </c>
      <c r="AM79">
        <v>16.7958</v>
      </c>
      <c r="AN79">
        <v>0.68867999999999996</v>
      </c>
      <c r="AO79">
        <v>28.518000000000001</v>
      </c>
      <c r="AP79">
        <v>9.4794</v>
      </c>
      <c r="AQ79">
        <v>56.195999999999998</v>
      </c>
      <c r="AR79">
        <v>49.128</v>
      </c>
      <c r="AS79">
        <v>31.897383000000001</v>
      </c>
      <c r="AT79">
        <v>11.247567999999999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73.860000000000014</v>
      </c>
      <c r="BA79">
        <f t="shared" si="4"/>
        <v>2589.2414779999999</v>
      </c>
      <c r="BB79">
        <v>76</v>
      </c>
      <c r="BD79">
        <v>22.5</v>
      </c>
      <c r="BE79">
        <v>7.16</v>
      </c>
      <c r="BF79">
        <v>0.52</v>
      </c>
      <c r="BG79">
        <v>3.93</v>
      </c>
      <c r="BH79">
        <v>5.59</v>
      </c>
      <c r="BI79">
        <v>4.5999999999999996</v>
      </c>
      <c r="BJ79">
        <v>1.6</v>
      </c>
      <c r="BK79">
        <v>4.07</v>
      </c>
      <c r="BL79">
        <v>1.88</v>
      </c>
      <c r="BM79">
        <v>0</v>
      </c>
      <c r="BN79">
        <v>0.51</v>
      </c>
      <c r="BO79">
        <v>14.58</v>
      </c>
      <c r="BP79">
        <v>0</v>
      </c>
      <c r="BQ79">
        <v>4.32</v>
      </c>
      <c r="BR79">
        <v>2.16</v>
      </c>
      <c r="BS79">
        <v>0.44</v>
      </c>
      <c r="BT79">
        <v>0</v>
      </c>
      <c r="BU79">
        <v>0</v>
      </c>
      <c r="BV79">
        <v>0</v>
      </c>
      <c r="BW79">
        <f t="shared" si="5"/>
        <v>73.860000000000014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57.043723</v>
      </c>
      <c r="L80">
        <v>545.928</v>
      </c>
      <c r="M80">
        <v>84</v>
      </c>
      <c r="N80">
        <v>118.125</v>
      </c>
      <c r="O80">
        <v>123.66562500000001</v>
      </c>
      <c r="P80">
        <v>122.25</v>
      </c>
      <c r="Q80">
        <v>21.125599999999999</v>
      </c>
      <c r="R80">
        <v>32.448802999999998</v>
      </c>
      <c r="S80">
        <v>26.293600000000001</v>
      </c>
      <c r="T80">
        <v>0</v>
      </c>
      <c r="U80">
        <v>348.97500000000002</v>
      </c>
      <c r="V80">
        <v>20.73</v>
      </c>
      <c r="W80">
        <v>43.7</v>
      </c>
      <c r="X80">
        <v>147.515625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38.981999999999999</v>
      </c>
      <c r="AH80">
        <v>154.69245000000001</v>
      </c>
      <c r="AI80">
        <v>49.646999999999998</v>
      </c>
      <c r="AJ80">
        <v>0</v>
      </c>
      <c r="AK80">
        <v>50.633099999999999</v>
      </c>
      <c r="AL80">
        <v>79.364599999999996</v>
      </c>
      <c r="AM80">
        <v>16.7958</v>
      </c>
      <c r="AN80">
        <v>0.68867999999999996</v>
      </c>
      <c r="AO80">
        <v>28.518000000000001</v>
      </c>
      <c r="AP80">
        <v>9.4794</v>
      </c>
      <c r="AQ80">
        <v>56.195999999999998</v>
      </c>
      <c r="AR80">
        <v>49.128</v>
      </c>
      <c r="AS80">
        <v>31.897383000000001</v>
      </c>
      <c r="AT80">
        <v>11.247567999999999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73.860000000000014</v>
      </c>
      <c r="BA80">
        <f t="shared" si="4"/>
        <v>2597.9666570000004</v>
      </c>
      <c r="BB80">
        <v>77</v>
      </c>
      <c r="BD80">
        <v>22.5</v>
      </c>
      <c r="BE80">
        <v>7.16</v>
      </c>
      <c r="BF80">
        <v>0.52</v>
      </c>
      <c r="BG80">
        <v>3.93</v>
      </c>
      <c r="BH80">
        <v>5.59</v>
      </c>
      <c r="BI80">
        <v>4.5999999999999996</v>
      </c>
      <c r="BJ80">
        <v>1.6</v>
      </c>
      <c r="BK80">
        <v>4.07</v>
      </c>
      <c r="BL80">
        <v>1.88</v>
      </c>
      <c r="BM80">
        <v>0</v>
      </c>
      <c r="BN80">
        <v>0.51</v>
      </c>
      <c r="BO80">
        <v>14.58</v>
      </c>
      <c r="BP80">
        <v>0</v>
      </c>
      <c r="BQ80">
        <v>4.32</v>
      </c>
      <c r="BR80">
        <v>2.16</v>
      </c>
      <c r="BS80">
        <v>0.44</v>
      </c>
      <c r="BT80">
        <v>0</v>
      </c>
      <c r="BU80">
        <v>0</v>
      </c>
      <c r="BV80">
        <v>0</v>
      </c>
      <c r="BW80">
        <f t="shared" si="5"/>
        <v>73.860000000000014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84.412901000000005</v>
      </c>
      <c r="L81">
        <v>607.90039999999999</v>
      </c>
      <c r="M81">
        <v>84</v>
      </c>
      <c r="N81">
        <v>118.125</v>
      </c>
      <c r="O81">
        <v>123.66562500000001</v>
      </c>
      <c r="P81">
        <v>122.25</v>
      </c>
      <c r="Q81">
        <v>21.125599999999999</v>
      </c>
      <c r="R81">
        <v>32.450000000000003</v>
      </c>
      <c r="S81">
        <v>26.293600000000001</v>
      </c>
      <c r="T81">
        <v>0</v>
      </c>
      <c r="U81">
        <v>348.97500000000002</v>
      </c>
      <c r="V81">
        <v>20.73</v>
      </c>
      <c r="W81">
        <v>43.7</v>
      </c>
      <c r="X81">
        <v>147.515625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38.981999999999999</v>
      </c>
      <c r="AH81">
        <v>154.69245000000001</v>
      </c>
      <c r="AI81">
        <v>49.646999999999998</v>
      </c>
      <c r="AJ81">
        <v>0</v>
      </c>
      <c r="AK81">
        <v>50.633099999999999</v>
      </c>
      <c r="AL81">
        <v>79.364599999999996</v>
      </c>
      <c r="AM81">
        <v>16.7958</v>
      </c>
      <c r="AN81">
        <v>0.68867999999999996</v>
      </c>
      <c r="AO81">
        <v>28.518000000000001</v>
      </c>
      <c r="AP81">
        <v>9.4794</v>
      </c>
      <c r="AQ81">
        <v>56.195999999999998</v>
      </c>
      <c r="AR81">
        <v>49.128</v>
      </c>
      <c r="AS81">
        <v>31.897383000000001</v>
      </c>
      <c r="AT81">
        <v>11.247567999999999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73.920000000000016</v>
      </c>
      <c r="BA81">
        <f t="shared" si="4"/>
        <v>2687.3694320000004</v>
      </c>
      <c r="BB81">
        <v>78</v>
      </c>
      <c r="BD81">
        <v>22.5</v>
      </c>
      <c r="BE81">
        <v>7.16</v>
      </c>
      <c r="BF81">
        <v>0.57999999999999996</v>
      </c>
      <c r="BG81">
        <v>3.93</v>
      </c>
      <c r="BH81">
        <v>5.59</v>
      </c>
      <c r="BI81">
        <v>4.5999999999999996</v>
      </c>
      <c r="BJ81">
        <v>1.6</v>
      </c>
      <c r="BK81">
        <v>4.07</v>
      </c>
      <c r="BL81">
        <v>1.88</v>
      </c>
      <c r="BM81">
        <v>0</v>
      </c>
      <c r="BN81">
        <v>0.51</v>
      </c>
      <c r="BO81">
        <v>14.58</v>
      </c>
      <c r="BP81">
        <v>0</v>
      </c>
      <c r="BQ81">
        <v>4.32</v>
      </c>
      <c r="BR81">
        <v>2.16</v>
      </c>
      <c r="BS81">
        <v>0.44</v>
      </c>
      <c r="BT81">
        <v>0</v>
      </c>
      <c r="BU81">
        <v>0</v>
      </c>
      <c r="BV81">
        <v>0</v>
      </c>
      <c r="BW81">
        <f t="shared" si="5"/>
        <v>73.920000000000016</v>
      </c>
    </row>
    <row r="82" spans="1:75">
      <c r="A82" t="s">
        <v>124</v>
      </c>
      <c r="B82">
        <v>0</v>
      </c>
      <c r="C82">
        <v>7.73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93.872799999999998</v>
      </c>
      <c r="L82">
        <v>607.90039999999999</v>
      </c>
      <c r="M82">
        <v>84</v>
      </c>
      <c r="N82">
        <v>118.125</v>
      </c>
      <c r="O82">
        <v>123.66562500000001</v>
      </c>
      <c r="P82">
        <v>122.25</v>
      </c>
      <c r="Q82">
        <v>21.125599999999999</v>
      </c>
      <c r="R82">
        <v>32.450000000000003</v>
      </c>
      <c r="S82">
        <v>26.293600000000001</v>
      </c>
      <c r="T82">
        <v>0</v>
      </c>
      <c r="U82">
        <v>348.97500000000002</v>
      </c>
      <c r="V82">
        <v>20.73</v>
      </c>
      <c r="W82">
        <v>43.7</v>
      </c>
      <c r="X82">
        <v>147.515625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38.981999999999999</v>
      </c>
      <c r="AH82">
        <v>154.69245000000001</v>
      </c>
      <c r="AI82">
        <v>49.646999999999998</v>
      </c>
      <c r="AJ82">
        <v>0</v>
      </c>
      <c r="AK82">
        <v>50.633099999999999</v>
      </c>
      <c r="AL82">
        <v>79.364599999999996</v>
      </c>
      <c r="AM82">
        <v>16.7958</v>
      </c>
      <c r="AN82">
        <v>0.68867999999999996</v>
      </c>
      <c r="AO82">
        <v>28.518000000000001</v>
      </c>
      <c r="AP82">
        <v>9.4794</v>
      </c>
      <c r="AQ82">
        <v>56.195999999999998</v>
      </c>
      <c r="AR82">
        <v>49.128</v>
      </c>
      <c r="AS82">
        <v>31.897383000000001</v>
      </c>
      <c r="AT82">
        <v>11.247567999999999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73.920000000000016</v>
      </c>
      <c r="BA82">
        <f t="shared" si="4"/>
        <v>2704.5593310000004</v>
      </c>
      <c r="BB82">
        <v>79</v>
      </c>
      <c r="BD82">
        <v>22.5</v>
      </c>
      <c r="BE82">
        <v>7.16</v>
      </c>
      <c r="BF82">
        <v>0.57999999999999996</v>
      </c>
      <c r="BG82">
        <v>3.93</v>
      </c>
      <c r="BH82">
        <v>5.59</v>
      </c>
      <c r="BI82">
        <v>4.5999999999999996</v>
      </c>
      <c r="BJ82">
        <v>1.6</v>
      </c>
      <c r="BK82">
        <v>4.07</v>
      </c>
      <c r="BL82">
        <v>1.88</v>
      </c>
      <c r="BM82">
        <v>0</v>
      </c>
      <c r="BN82">
        <v>0.51</v>
      </c>
      <c r="BO82">
        <v>14.58</v>
      </c>
      <c r="BP82">
        <v>0</v>
      </c>
      <c r="BQ82">
        <v>4.32</v>
      </c>
      <c r="BR82">
        <v>2.16</v>
      </c>
      <c r="BS82">
        <v>0.44</v>
      </c>
      <c r="BT82">
        <v>0</v>
      </c>
      <c r="BU82">
        <v>0</v>
      </c>
      <c r="BV82">
        <v>0</v>
      </c>
      <c r="BW82">
        <f t="shared" si="5"/>
        <v>73.920000000000016</v>
      </c>
    </row>
    <row r="83" spans="1:75">
      <c r="A83" t="s">
        <v>125</v>
      </c>
      <c r="B83">
        <v>0</v>
      </c>
      <c r="C83">
        <v>5.8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93.872799999999998</v>
      </c>
      <c r="L83">
        <v>607.90039999999999</v>
      </c>
      <c r="M83">
        <v>84</v>
      </c>
      <c r="N83">
        <v>118.125</v>
      </c>
      <c r="O83">
        <v>123.66562500000001</v>
      </c>
      <c r="P83">
        <v>122.25</v>
      </c>
      <c r="Q83">
        <v>21.125599999999999</v>
      </c>
      <c r="R83">
        <v>32.450000000000003</v>
      </c>
      <c r="S83">
        <v>26.293600000000001</v>
      </c>
      <c r="T83">
        <v>0</v>
      </c>
      <c r="U83">
        <v>348.97500000000002</v>
      </c>
      <c r="V83">
        <v>20.73</v>
      </c>
      <c r="W83">
        <v>43.7</v>
      </c>
      <c r="X83">
        <v>147.515625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38.981999999999999</v>
      </c>
      <c r="AH83">
        <v>154.69245000000001</v>
      </c>
      <c r="AI83">
        <v>49.646999999999998</v>
      </c>
      <c r="AJ83">
        <v>0</v>
      </c>
      <c r="AK83">
        <v>50.633099999999999</v>
      </c>
      <c r="AL83">
        <v>79.364599999999996</v>
      </c>
      <c r="AM83">
        <v>16.7958</v>
      </c>
      <c r="AN83">
        <v>0.68867999999999996</v>
      </c>
      <c r="AO83">
        <v>28.518000000000001</v>
      </c>
      <c r="AP83">
        <v>9.4794</v>
      </c>
      <c r="AQ83">
        <v>56.195999999999998</v>
      </c>
      <c r="AR83">
        <v>52.44</v>
      </c>
      <c r="AS83">
        <v>31.897383000000001</v>
      </c>
      <c r="AT83">
        <v>11.247567999999999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73.460000000000008</v>
      </c>
      <c r="BA83">
        <f t="shared" si="4"/>
        <v>2705.4813310000004</v>
      </c>
      <c r="BB83">
        <v>80</v>
      </c>
      <c r="BD83">
        <v>22.5</v>
      </c>
      <c r="BE83">
        <v>7.16</v>
      </c>
      <c r="BF83">
        <v>0.52</v>
      </c>
      <c r="BG83">
        <v>3.93</v>
      </c>
      <c r="BH83">
        <v>5.59</v>
      </c>
      <c r="BI83">
        <v>4.5999999999999996</v>
      </c>
      <c r="BJ83">
        <v>1.6</v>
      </c>
      <c r="BK83">
        <v>4.07</v>
      </c>
      <c r="BL83">
        <v>1.88</v>
      </c>
      <c r="BM83">
        <v>0</v>
      </c>
      <c r="BN83">
        <v>0.51</v>
      </c>
      <c r="BO83">
        <v>14.18</v>
      </c>
      <c r="BP83">
        <v>0</v>
      </c>
      <c r="BQ83">
        <v>4.32</v>
      </c>
      <c r="BR83">
        <v>2.16</v>
      </c>
      <c r="BS83">
        <v>0.44</v>
      </c>
      <c r="BT83">
        <v>0</v>
      </c>
      <c r="BU83">
        <v>0</v>
      </c>
      <c r="BV83">
        <v>0</v>
      </c>
      <c r="BW83">
        <f t="shared" si="5"/>
        <v>73.460000000000008</v>
      </c>
    </row>
    <row r="84" spans="1:75">
      <c r="A84" t="s">
        <v>126</v>
      </c>
      <c r="B84">
        <v>0</v>
      </c>
      <c r="C84">
        <v>5.8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93.872799999999998</v>
      </c>
      <c r="L84">
        <v>607.90039999999999</v>
      </c>
      <c r="M84">
        <v>84</v>
      </c>
      <c r="N84">
        <v>118.125</v>
      </c>
      <c r="O84">
        <v>123.66562500000001</v>
      </c>
      <c r="P84">
        <v>122.25</v>
      </c>
      <c r="Q84">
        <v>21.125599999999999</v>
      </c>
      <c r="R84">
        <v>32.450000000000003</v>
      </c>
      <c r="S84">
        <v>26.293600000000001</v>
      </c>
      <c r="T84">
        <v>0</v>
      </c>
      <c r="U84">
        <v>348.97500000000002</v>
      </c>
      <c r="V84">
        <v>20.73</v>
      </c>
      <c r="W84">
        <v>43.7</v>
      </c>
      <c r="X84">
        <v>147.515625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38.981999999999999</v>
      </c>
      <c r="AH84">
        <v>154.69245000000001</v>
      </c>
      <c r="AI84">
        <v>49.646999999999998</v>
      </c>
      <c r="AJ84">
        <v>0</v>
      </c>
      <c r="AK84">
        <v>50.633099999999999</v>
      </c>
      <c r="AL84">
        <v>79.364599999999996</v>
      </c>
      <c r="AM84">
        <v>16.7958</v>
      </c>
      <c r="AN84">
        <v>0.68867999999999996</v>
      </c>
      <c r="AO84">
        <v>28.518000000000001</v>
      </c>
      <c r="AP84">
        <v>9.4794</v>
      </c>
      <c r="AQ84">
        <v>56.195999999999998</v>
      </c>
      <c r="AR84">
        <v>52.44</v>
      </c>
      <c r="AS84">
        <v>31.897383000000001</v>
      </c>
      <c r="AT84">
        <v>11.247567999999999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73.460000000000008</v>
      </c>
      <c r="BA84">
        <f t="shared" si="4"/>
        <v>2705.4813310000004</v>
      </c>
      <c r="BB84">
        <v>81</v>
      </c>
      <c r="BD84">
        <v>22.5</v>
      </c>
      <c r="BE84">
        <v>7.16</v>
      </c>
      <c r="BF84">
        <v>0.52</v>
      </c>
      <c r="BG84">
        <v>3.93</v>
      </c>
      <c r="BH84">
        <v>5.59</v>
      </c>
      <c r="BI84">
        <v>4.5999999999999996</v>
      </c>
      <c r="BJ84">
        <v>1.6</v>
      </c>
      <c r="BK84">
        <v>4.07</v>
      </c>
      <c r="BL84">
        <v>1.88</v>
      </c>
      <c r="BM84">
        <v>0</v>
      </c>
      <c r="BN84">
        <v>0.51</v>
      </c>
      <c r="BO84">
        <v>14.18</v>
      </c>
      <c r="BP84">
        <v>0</v>
      </c>
      <c r="BQ84">
        <v>4.32</v>
      </c>
      <c r="BR84">
        <v>2.16</v>
      </c>
      <c r="BS84">
        <v>0.44</v>
      </c>
      <c r="BT84">
        <v>0</v>
      </c>
      <c r="BU84">
        <v>0</v>
      </c>
      <c r="BV84">
        <v>0</v>
      </c>
      <c r="BW84">
        <f t="shared" si="5"/>
        <v>73.460000000000008</v>
      </c>
    </row>
    <row r="85" spans="1:75">
      <c r="A85" t="s">
        <v>127</v>
      </c>
      <c r="B85">
        <v>0</v>
      </c>
      <c r="C85">
        <v>5.8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93.872799999999998</v>
      </c>
      <c r="L85">
        <v>607.90039999999999</v>
      </c>
      <c r="M85">
        <v>84</v>
      </c>
      <c r="N85">
        <v>118.125</v>
      </c>
      <c r="O85">
        <v>123.66562500000001</v>
      </c>
      <c r="P85">
        <v>122.25</v>
      </c>
      <c r="Q85">
        <v>21.125599999999999</v>
      </c>
      <c r="R85">
        <v>32.450000000000003</v>
      </c>
      <c r="S85">
        <v>26.293600000000001</v>
      </c>
      <c r="T85">
        <v>0</v>
      </c>
      <c r="U85">
        <v>348.97500000000002</v>
      </c>
      <c r="V85">
        <v>20.73</v>
      </c>
      <c r="W85">
        <v>43.7</v>
      </c>
      <c r="X85">
        <v>147.515625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38.981999999999999</v>
      </c>
      <c r="AH85">
        <v>154.69245000000001</v>
      </c>
      <c r="AI85">
        <v>49.646999999999998</v>
      </c>
      <c r="AJ85">
        <v>0</v>
      </c>
      <c r="AK85">
        <v>50.633099999999999</v>
      </c>
      <c r="AL85">
        <v>79.364599999999996</v>
      </c>
      <c r="AM85">
        <v>16.7958</v>
      </c>
      <c r="AN85">
        <v>0.68867999999999996</v>
      </c>
      <c r="AO85">
        <v>28.518000000000001</v>
      </c>
      <c r="AP85">
        <v>9.4794</v>
      </c>
      <c r="AQ85">
        <v>56.195999999999998</v>
      </c>
      <c r="AR85">
        <v>49.128</v>
      </c>
      <c r="AS85">
        <v>23.944559999999999</v>
      </c>
      <c r="AT85">
        <v>11.247567999999999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73.680000000000007</v>
      </c>
      <c r="BA85">
        <f t="shared" si="4"/>
        <v>2694.4365080000002</v>
      </c>
      <c r="BB85">
        <v>82</v>
      </c>
      <c r="BD85">
        <v>22.5</v>
      </c>
      <c r="BE85">
        <v>7.16</v>
      </c>
      <c r="BF85">
        <v>0.5</v>
      </c>
      <c r="BG85">
        <v>3.93</v>
      </c>
      <c r="BH85">
        <v>5.59</v>
      </c>
      <c r="BI85">
        <v>4.5999999999999996</v>
      </c>
      <c r="BJ85">
        <v>1.6</v>
      </c>
      <c r="BK85">
        <v>4.07</v>
      </c>
      <c r="BL85">
        <v>1.88</v>
      </c>
      <c r="BM85">
        <v>0</v>
      </c>
      <c r="BN85">
        <v>0.51</v>
      </c>
      <c r="BO85">
        <v>14.42</v>
      </c>
      <c r="BP85">
        <v>0</v>
      </c>
      <c r="BQ85">
        <v>4.32</v>
      </c>
      <c r="BR85">
        <v>2.16</v>
      </c>
      <c r="BS85">
        <v>0.44</v>
      </c>
      <c r="BT85">
        <v>0</v>
      </c>
      <c r="BU85">
        <v>0</v>
      </c>
      <c r="BV85">
        <v>0</v>
      </c>
      <c r="BW85">
        <f t="shared" si="5"/>
        <v>73.680000000000007</v>
      </c>
    </row>
    <row r="86" spans="1:75">
      <c r="A86" t="s">
        <v>128</v>
      </c>
      <c r="B86">
        <v>0</v>
      </c>
      <c r="C86">
        <v>3.7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93.872799999999998</v>
      </c>
      <c r="L86">
        <v>607.90039999999999</v>
      </c>
      <c r="M86">
        <v>84</v>
      </c>
      <c r="N86">
        <v>118.125</v>
      </c>
      <c r="O86">
        <v>123.66562500000001</v>
      </c>
      <c r="P86">
        <v>122.25</v>
      </c>
      <c r="Q86">
        <v>21.125599999999999</v>
      </c>
      <c r="R86">
        <v>32.450000000000003</v>
      </c>
      <c r="S86">
        <v>26.293600000000001</v>
      </c>
      <c r="T86">
        <v>0</v>
      </c>
      <c r="U86">
        <v>348.97500000000002</v>
      </c>
      <c r="V86">
        <v>20.73</v>
      </c>
      <c r="W86">
        <v>43.7</v>
      </c>
      <c r="X86">
        <v>147.515625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38.981999999999999</v>
      </c>
      <c r="AH86">
        <v>154.69245000000001</v>
      </c>
      <c r="AI86">
        <v>45.828000000000003</v>
      </c>
      <c r="AJ86">
        <v>0</v>
      </c>
      <c r="AK86">
        <v>50.633099999999999</v>
      </c>
      <c r="AL86">
        <v>79.364599999999996</v>
      </c>
      <c r="AM86">
        <v>16.7958</v>
      </c>
      <c r="AN86">
        <v>0.68867999999999996</v>
      </c>
      <c r="AO86">
        <v>28.518000000000001</v>
      </c>
      <c r="AP86">
        <v>9.4794</v>
      </c>
      <c r="AQ86">
        <v>56.195999999999998</v>
      </c>
      <c r="AR86">
        <v>49.128</v>
      </c>
      <c r="AS86">
        <v>23.944559999999999</v>
      </c>
      <c r="AT86">
        <v>11.247567999999999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73.699999999999989</v>
      </c>
      <c r="BA86">
        <f t="shared" si="4"/>
        <v>2688.5375079999999</v>
      </c>
      <c r="BB86">
        <v>83</v>
      </c>
      <c r="BD86">
        <v>22.5</v>
      </c>
      <c r="BE86">
        <v>7.16</v>
      </c>
      <c r="BF86">
        <v>0.52</v>
      </c>
      <c r="BG86">
        <v>3.93</v>
      </c>
      <c r="BH86">
        <v>5.59</v>
      </c>
      <c r="BI86">
        <v>4.5999999999999996</v>
      </c>
      <c r="BJ86">
        <v>1.6</v>
      </c>
      <c r="BK86">
        <v>4.07</v>
      </c>
      <c r="BL86">
        <v>1.88</v>
      </c>
      <c r="BM86">
        <v>0</v>
      </c>
      <c r="BN86">
        <v>0.51</v>
      </c>
      <c r="BO86">
        <v>14.42</v>
      </c>
      <c r="BP86">
        <v>0</v>
      </c>
      <c r="BQ86">
        <v>4.32</v>
      </c>
      <c r="BR86">
        <v>2.16</v>
      </c>
      <c r="BS86">
        <v>0.44</v>
      </c>
      <c r="BT86">
        <v>0</v>
      </c>
      <c r="BU86">
        <v>0</v>
      </c>
      <c r="BV86">
        <v>0</v>
      </c>
      <c r="BW86">
        <f t="shared" si="5"/>
        <v>73.699999999999989</v>
      </c>
    </row>
    <row r="87" spans="1:75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93.872799999999998</v>
      </c>
      <c r="L87">
        <v>607.90039999999999</v>
      </c>
      <c r="M87">
        <v>84</v>
      </c>
      <c r="N87">
        <v>118.125</v>
      </c>
      <c r="O87">
        <v>123.66562500000001</v>
      </c>
      <c r="P87">
        <v>122.25</v>
      </c>
      <c r="Q87">
        <v>21.125599999999999</v>
      </c>
      <c r="R87">
        <v>32.450000000000003</v>
      </c>
      <c r="S87">
        <v>26.293600000000001</v>
      </c>
      <c r="T87">
        <v>0</v>
      </c>
      <c r="U87">
        <v>348.97500000000002</v>
      </c>
      <c r="V87">
        <v>20.73</v>
      </c>
      <c r="W87">
        <v>43.7</v>
      </c>
      <c r="X87">
        <v>147.515625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38.981999999999999</v>
      </c>
      <c r="AH87">
        <v>152.94049999999999</v>
      </c>
      <c r="AI87">
        <v>45.828000000000003</v>
      </c>
      <c r="AJ87">
        <v>0</v>
      </c>
      <c r="AK87">
        <v>50.633099999999999</v>
      </c>
      <c r="AL87">
        <v>79.364599999999996</v>
      </c>
      <c r="AM87">
        <v>15.996</v>
      </c>
      <c r="AN87">
        <v>0.68867999999999996</v>
      </c>
      <c r="AO87">
        <v>28.518000000000001</v>
      </c>
      <c r="AP87">
        <v>9.4794</v>
      </c>
      <c r="AQ87">
        <v>56.195999999999998</v>
      </c>
      <c r="AR87">
        <v>49.128</v>
      </c>
      <c r="AS87">
        <v>23.944559999999999</v>
      </c>
      <c r="AT87">
        <v>11.247567999999999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73.860000000000014</v>
      </c>
      <c r="BA87">
        <f t="shared" si="4"/>
        <v>2672.5546420000005</v>
      </c>
      <c r="BB87">
        <v>84</v>
      </c>
      <c r="BD87">
        <v>22.5</v>
      </c>
      <c r="BE87">
        <v>7.16</v>
      </c>
      <c r="BF87">
        <v>0.52</v>
      </c>
      <c r="BG87">
        <v>3.93</v>
      </c>
      <c r="BH87">
        <v>5.59</v>
      </c>
      <c r="BI87">
        <v>4.5999999999999996</v>
      </c>
      <c r="BJ87">
        <v>1.6</v>
      </c>
      <c r="BK87">
        <v>4.07</v>
      </c>
      <c r="BL87">
        <v>1.88</v>
      </c>
      <c r="BM87">
        <v>0</v>
      </c>
      <c r="BN87">
        <v>0.51</v>
      </c>
      <c r="BO87">
        <v>14.58</v>
      </c>
      <c r="BP87">
        <v>0</v>
      </c>
      <c r="BQ87">
        <v>4.32</v>
      </c>
      <c r="BR87">
        <v>2.16</v>
      </c>
      <c r="BS87">
        <v>0.44</v>
      </c>
      <c r="BT87">
        <v>0</v>
      </c>
      <c r="BU87">
        <v>0</v>
      </c>
      <c r="BV87">
        <v>0</v>
      </c>
      <c r="BW87">
        <f t="shared" si="5"/>
        <v>73.860000000000014</v>
      </c>
    </row>
    <row r="88" spans="1:75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93.872799999999998</v>
      </c>
      <c r="L88">
        <v>607.90039999999999</v>
      </c>
      <c r="M88">
        <v>84</v>
      </c>
      <c r="N88">
        <v>118.125</v>
      </c>
      <c r="O88">
        <v>123.66562500000001</v>
      </c>
      <c r="P88">
        <v>122.25</v>
      </c>
      <c r="Q88">
        <v>21.125599999999999</v>
      </c>
      <c r="R88">
        <v>32.450000000000003</v>
      </c>
      <c r="S88">
        <v>26.293600000000001</v>
      </c>
      <c r="T88">
        <v>0</v>
      </c>
      <c r="U88">
        <v>348.97500000000002</v>
      </c>
      <c r="V88">
        <v>20.73</v>
      </c>
      <c r="W88">
        <v>43.7</v>
      </c>
      <c r="X88">
        <v>147.515625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38.981999999999999</v>
      </c>
      <c r="AH88">
        <v>152.94049999999999</v>
      </c>
      <c r="AI88">
        <v>45.828000000000003</v>
      </c>
      <c r="AJ88">
        <v>0</v>
      </c>
      <c r="AK88">
        <v>50.633099999999999</v>
      </c>
      <c r="AL88">
        <v>79.364599999999996</v>
      </c>
      <c r="AM88">
        <v>15.996</v>
      </c>
      <c r="AN88">
        <v>0.68867999999999996</v>
      </c>
      <c r="AO88">
        <v>28.518000000000001</v>
      </c>
      <c r="AP88">
        <v>9.4794</v>
      </c>
      <c r="AQ88">
        <v>56.195999999999998</v>
      </c>
      <c r="AR88">
        <v>49.128</v>
      </c>
      <c r="AS88">
        <v>23.944559999999999</v>
      </c>
      <c r="AT88">
        <v>11.247567999999999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73.860000000000014</v>
      </c>
      <c r="BA88">
        <f t="shared" si="4"/>
        <v>2672.5546420000005</v>
      </c>
      <c r="BB88">
        <v>85</v>
      </c>
      <c r="BD88">
        <v>22.5</v>
      </c>
      <c r="BE88">
        <v>7.16</v>
      </c>
      <c r="BF88">
        <v>0.52</v>
      </c>
      <c r="BG88">
        <v>3.93</v>
      </c>
      <c r="BH88">
        <v>5.59</v>
      </c>
      <c r="BI88">
        <v>4.5999999999999996</v>
      </c>
      <c r="BJ88">
        <v>1.6</v>
      </c>
      <c r="BK88">
        <v>4.07</v>
      </c>
      <c r="BL88">
        <v>1.88</v>
      </c>
      <c r="BM88">
        <v>0</v>
      </c>
      <c r="BN88">
        <v>0.51</v>
      </c>
      <c r="BO88">
        <v>14.58</v>
      </c>
      <c r="BP88">
        <v>0</v>
      </c>
      <c r="BQ88">
        <v>4.32</v>
      </c>
      <c r="BR88">
        <v>2.16</v>
      </c>
      <c r="BS88">
        <v>0.44</v>
      </c>
      <c r="BT88">
        <v>0</v>
      </c>
      <c r="BU88">
        <v>0</v>
      </c>
      <c r="BV88">
        <v>0</v>
      </c>
      <c r="BW88">
        <f t="shared" si="5"/>
        <v>73.860000000000014</v>
      </c>
    </row>
    <row r="89" spans="1:75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107.765697</v>
      </c>
      <c r="L89">
        <v>653.15009999999995</v>
      </c>
      <c r="M89">
        <v>84</v>
      </c>
      <c r="N89">
        <v>118.125</v>
      </c>
      <c r="O89">
        <v>123.66562500000001</v>
      </c>
      <c r="P89">
        <v>122.25</v>
      </c>
      <c r="Q89">
        <v>21.125599999999999</v>
      </c>
      <c r="R89">
        <v>32.450000000000003</v>
      </c>
      <c r="S89">
        <v>26.293600000000001</v>
      </c>
      <c r="T89">
        <v>0</v>
      </c>
      <c r="U89">
        <v>348.97500000000002</v>
      </c>
      <c r="V89">
        <v>20.73</v>
      </c>
      <c r="W89">
        <v>43.7</v>
      </c>
      <c r="X89">
        <v>147.515625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38.981999999999999</v>
      </c>
      <c r="AH89">
        <v>152.94049999999999</v>
      </c>
      <c r="AI89">
        <v>45.828000000000003</v>
      </c>
      <c r="AJ89">
        <v>0</v>
      </c>
      <c r="AK89">
        <v>50.633099999999999</v>
      </c>
      <c r="AL89">
        <v>79.364599999999996</v>
      </c>
      <c r="AM89">
        <v>15.996</v>
      </c>
      <c r="AN89">
        <v>0.68867999999999996</v>
      </c>
      <c r="AO89">
        <v>28.518000000000001</v>
      </c>
      <c r="AP89">
        <v>9.4794</v>
      </c>
      <c r="AQ89">
        <v>56.195999999999998</v>
      </c>
      <c r="AR89">
        <v>49.128</v>
      </c>
      <c r="AS89">
        <v>31.897383000000001</v>
      </c>
      <c r="AT89">
        <v>11.247567999999999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73.860000000000014</v>
      </c>
      <c r="BA89">
        <f t="shared" si="4"/>
        <v>2739.6500620000002</v>
      </c>
      <c r="BB89">
        <v>86</v>
      </c>
      <c r="BD89">
        <v>22.5</v>
      </c>
      <c r="BE89">
        <v>7.16</v>
      </c>
      <c r="BF89">
        <v>0.52</v>
      </c>
      <c r="BG89">
        <v>3.93</v>
      </c>
      <c r="BH89">
        <v>5.59</v>
      </c>
      <c r="BI89">
        <v>4.5999999999999996</v>
      </c>
      <c r="BJ89">
        <v>1.6</v>
      </c>
      <c r="BK89">
        <v>4.07</v>
      </c>
      <c r="BL89">
        <v>1.88</v>
      </c>
      <c r="BM89">
        <v>0</v>
      </c>
      <c r="BN89">
        <v>0.51</v>
      </c>
      <c r="BO89">
        <v>14.58</v>
      </c>
      <c r="BP89">
        <v>0</v>
      </c>
      <c r="BQ89">
        <v>4.32</v>
      </c>
      <c r="BR89">
        <v>2.16</v>
      </c>
      <c r="BS89">
        <v>0.44</v>
      </c>
      <c r="BT89">
        <v>0</v>
      </c>
      <c r="BU89">
        <v>0</v>
      </c>
      <c r="BV89">
        <v>0</v>
      </c>
      <c r="BW89">
        <f t="shared" si="5"/>
        <v>73.860000000000014</v>
      </c>
    </row>
    <row r="90" spans="1:75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107.765697</v>
      </c>
      <c r="L90">
        <v>653.15009999999995</v>
      </c>
      <c r="M90">
        <v>84</v>
      </c>
      <c r="N90">
        <v>118.125</v>
      </c>
      <c r="O90">
        <v>123.66562500000001</v>
      </c>
      <c r="P90">
        <v>122.25</v>
      </c>
      <c r="Q90">
        <v>21.125599999999999</v>
      </c>
      <c r="R90">
        <v>32.450000000000003</v>
      </c>
      <c r="S90">
        <v>26.293600000000001</v>
      </c>
      <c r="T90">
        <v>0</v>
      </c>
      <c r="U90">
        <v>348.97500000000002</v>
      </c>
      <c r="V90">
        <v>20.73</v>
      </c>
      <c r="W90">
        <v>43.7</v>
      </c>
      <c r="X90">
        <v>147.515625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38.981999999999999</v>
      </c>
      <c r="AH90">
        <v>152.94049999999999</v>
      </c>
      <c r="AI90">
        <v>45.828000000000003</v>
      </c>
      <c r="AJ90">
        <v>0</v>
      </c>
      <c r="AK90">
        <v>50.633099999999999</v>
      </c>
      <c r="AL90">
        <v>79.364599999999996</v>
      </c>
      <c r="AM90">
        <v>15.996</v>
      </c>
      <c r="AN90">
        <v>0.68867999999999996</v>
      </c>
      <c r="AO90">
        <v>28.518000000000001</v>
      </c>
      <c r="AP90">
        <v>9.4794</v>
      </c>
      <c r="AQ90">
        <v>56.195999999999998</v>
      </c>
      <c r="AR90">
        <v>49.128</v>
      </c>
      <c r="AS90">
        <v>31.897383000000001</v>
      </c>
      <c r="AT90">
        <v>11.247567999999999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73.860000000000014</v>
      </c>
      <c r="BA90">
        <f t="shared" si="4"/>
        <v>2739.6500620000002</v>
      </c>
      <c r="BB90">
        <v>87</v>
      </c>
      <c r="BD90">
        <v>22.5</v>
      </c>
      <c r="BE90">
        <v>7.16</v>
      </c>
      <c r="BF90">
        <v>0.52</v>
      </c>
      <c r="BG90">
        <v>3.93</v>
      </c>
      <c r="BH90">
        <v>5.59</v>
      </c>
      <c r="BI90">
        <v>4.5999999999999996</v>
      </c>
      <c r="BJ90">
        <v>1.6</v>
      </c>
      <c r="BK90">
        <v>4.07</v>
      </c>
      <c r="BL90">
        <v>1.88</v>
      </c>
      <c r="BM90">
        <v>0</v>
      </c>
      <c r="BN90">
        <v>0.51</v>
      </c>
      <c r="BO90">
        <v>14.58</v>
      </c>
      <c r="BP90">
        <v>0</v>
      </c>
      <c r="BQ90">
        <v>4.32</v>
      </c>
      <c r="BR90">
        <v>2.16</v>
      </c>
      <c r="BS90">
        <v>0.44</v>
      </c>
      <c r="BT90">
        <v>0</v>
      </c>
      <c r="BU90">
        <v>0</v>
      </c>
      <c r="BV90">
        <v>0</v>
      </c>
      <c r="BW90">
        <f t="shared" si="5"/>
        <v>73.860000000000014</v>
      </c>
    </row>
    <row r="91" spans="1:75">
      <c r="A91" t="s">
        <v>133</v>
      </c>
      <c r="B91">
        <v>0</v>
      </c>
      <c r="C91">
        <v>1.6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107.765697</v>
      </c>
      <c r="L91">
        <v>653.15009999999995</v>
      </c>
      <c r="M91">
        <v>84</v>
      </c>
      <c r="N91">
        <v>118.125</v>
      </c>
      <c r="O91">
        <v>123.66562500000001</v>
      </c>
      <c r="P91">
        <v>122.25</v>
      </c>
      <c r="Q91">
        <v>21.125599999999999</v>
      </c>
      <c r="R91">
        <v>32.450000000000003</v>
      </c>
      <c r="S91">
        <v>26.293600000000001</v>
      </c>
      <c r="T91">
        <v>0</v>
      </c>
      <c r="U91">
        <v>348.97500000000002</v>
      </c>
      <c r="V91">
        <v>20.73</v>
      </c>
      <c r="W91">
        <v>43.7</v>
      </c>
      <c r="X91">
        <v>147.515625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38.981999999999999</v>
      </c>
      <c r="AH91">
        <v>154.69245000000001</v>
      </c>
      <c r="AI91">
        <v>31.824999999999999</v>
      </c>
      <c r="AJ91">
        <v>0</v>
      </c>
      <c r="AK91">
        <v>50.633099999999999</v>
      </c>
      <c r="AL91">
        <v>79.364599999999996</v>
      </c>
      <c r="AM91">
        <v>16.7958</v>
      </c>
      <c r="AN91">
        <v>0.68867999999999996</v>
      </c>
      <c r="AO91">
        <v>29.106000000000002</v>
      </c>
      <c r="AP91">
        <v>9.4794</v>
      </c>
      <c r="AQ91">
        <v>56.195999999999998</v>
      </c>
      <c r="AR91">
        <v>49.128</v>
      </c>
      <c r="AS91">
        <v>31.897383000000001</v>
      </c>
      <c r="AT91">
        <v>11.247567999999999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74.94</v>
      </c>
      <c r="BA91">
        <f t="shared" si="4"/>
        <v>2741.3579280000004</v>
      </c>
      <c r="BB91">
        <v>88</v>
      </c>
      <c r="BD91">
        <v>22.5</v>
      </c>
      <c r="BE91">
        <v>7.34</v>
      </c>
      <c r="BF91">
        <v>0.56000000000000005</v>
      </c>
      <c r="BG91">
        <v>4.04</v>
      </c>
      <c r="BH91">
        <v>5.59</v>
      </c>
      <c r="BI91">
        <v>4.5999999999999996</v>
      </c>
      <c r="BJ91">
        <v>1.56</v>
      </c>
      <c r="BK91">
        <v>4.16</v>
      </c>
      <c r="BL91">
        <v>2.16</v>
      </c>
      <c r="BM91">
        <v>0</v>
      </c>
      <c r="BN91">
        <v>0.53</v>
      </c>
      <c r="BO91">
        <v>14.94</v>
      </c>
      <c r="BP91">
        <v>0</v>
      </c>
      <c r="BQ91">
        <v>4.45</v>
      </c>
      <c r="BR91">
        <v>2.0699999999999998</v>
      </c>
      <c r="BS91">
        <v>0.44</v>
      </c>
      <c r="BT91">
        <v>0</v>
      </c>
      <c r="BU91">
        <v>0</v>
      </c>
      <c r="BV91">
        <v>0</v>
      </c>
      <c r="BW91">
        <f t="shared" si="5"/>
        <v>74.94</v>
      </c>
    </row>
    <row r="92" spans="1:75">
      <c r="A92" t="s">
        <v>134</v>
      </c>
      <c r="B92">
        <v>0</v>
      </c>
      <c r="C92">
        <v>1.6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107.765697</v>
      </c>
      <c r="L92">
        <v>653.15009999999995</v>
      </c>
      <c r="M92">
        <v>84</v>
      </c>
      <c r="N92">
        <v>118.125</v>
      </c>
      <c r="O92">
        <v>123.66562500000001</v>
      </c>
      <c r="P92">
        <v>122.25</v>
      </c>
      <c r="Q92">
        <v>21.125599999999999</v>
      </c>
      <c r="R92">
        <v>32.450000000000003</v>
      </c>
      <c r="S92">
        <v>26.293600000000001</v>
      </c>
      <c r="T92">
        <v>0</v>
      </c>
      <c r="U92">
        <v>348.97500000000002</v>
      </c>
      <c r="V92">
        <v>20.73</v>
      </c>
      <c r="W92">
        <v>43.7</v>
      </c>
      <c r="X92">
        <v>147.515625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38.981999999999999</v>
      </c>
      <c r="AH92">
        <v>154.69245000000001</v>
      </c>
      <c r="AI92">
        <v>31.824999999999999</v>
      </c>
      <c r="AJ92">
        <v>0</v>
      </c>
      <c r="AK92">
        <v>50.633099999999999</v>
      </c>
      <c r="AL92">
        <v>79.364599999999996</v>
      </c>
      <c r="AM92">
        <v>16.7958</v>
      </c>
      <c r="AN92">
        <v>0.68867999999999996</v>
      </c>
      <c r="AO92">
        <v>29.106000000000002</v>
      </c>
      <c r="AP92">
        <v>9.4794</v>
      </c>
      <c r="AQ92">
        <v>56.195999999999998</v>
      </c>
      <c r="AR92">
        <v>49.128</v>
      </c>
      <c r="AS92">
        <v>31.897383000000001</v>
      </c>
      <c r="AT92">
        <v>11.247567999999999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74.94</v>
      </c>
      <c r="BA92">
        <f t="shared" si="4"/>
        <v>2741.3579280000004</v>
      </c>
      <c r="BB92">
        <v>89</v>
      </c>
      <c r="BD92">
        <v>22.5</v>
      </c>
      <c r="BE92">
        <v>7.34</v>
      </c>
      <c r="BF92">
        <v>0.56000000000000005</v>
      </c>
      <c r="BG92">
        <v>4.04</v>
      </c>
      <c r="BH92">
        <v>5.59</v>
      </c>
      <c r="BI92">
        <v>4.5999999999999996</v>
      </c>
      <c r="BJ92">
        <v>1.56</v>
      </c>
      <c r="BK92">
        <v>4.16</v>
      </c>
      <c r="BL92">
        <v>2.16</v>
      </c>
      <c r="BM92">
        <v>0</v>
      </c>
      <c r="BN92">
        <v>0.53</v>
      </c>
      <c r="BO92">
        <v>14.94</v>
      </c>
      <c r="BP92">
        <v>0</v>
      </c>
      <c r="BQ92">
        <v>4.45</v>
      </c>
      <c r="BR92">
        <v>2.0699999999999998</v>
      </c>
      <c r="BS92">
        <v>0.44</v>
      </c>
      <c r="BT92">
        <v>0</v>
      </c>
      <c r="BU92">
        <v>0</v>
      </c>
      <c r="BV92">
        <v>0</v>
      </c>
      <c r="BW92">
        <f t="shared" si="5"/>
        <v>74.94</v>
      </c>
    </row>
    <row r="93" spans="1:75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107.765697</v>
      </c>
      <c r="L93">
        <v>653.15009999999995</v>
      </c>
      <c r="M93">
        <v>84</v>
      </c>
      <c r="N93">
        <v>118.125</v>
      </c>
      <c r="O93">
        <v>123.66562500000001</v>
      </c>
      <c r="P93">
        <v>122.25</v>
      </c>
      <c r="Q93">
        <v>21.125599999999999</v>
      </c>
      <c r="R93">
        <v>32.450000000000003</v>
      </c>
      <c r="S93">
        <v>26.293600000000001</v>
      </c>
      <c r="T93">
        <v>0</v>
      </c>
      <c r="U93">
        <v>348.97500000000002</v>
      </c>
      <c r="V93">
        <v>20.73</v>
      </c>
      <c r="W93">
        <v>43.7</v>
      </c>
      <c r="X93">
        <v>147.515625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38.981999999999999</v>
      </c>
      <c r="AH93">
        <v>154.69245000000001</v>
      </c>
      <c r="AI93">
        <v>31.824999999999999</v>
      </c>
      <c r="AJ93">
        <v>0</v>
      </c>
      <c r="AK93">
        <v>50.633099999999999</v>
      </c>
      <c r="AL93">
        <v>79.364599999999996</v>
      </c>
      <c r="AM93">
        <v>16.7958</v>
      </c>
      <c r="AN93">
        <v>0.68867999999999996</v>
      </c>
      <c r="AO93">
        <v>29.106000000000002</v>
      </c>
      <c r="AP93">
        <v>9.4794</v>
      </c>
      <c r="AQ93">
        <v>56.195999999999998</v>
      </c>
      <c r="AR93">
        <v>49.128</v>
      </c>
      <c r="AS93">
        <v>31.897383000000001</v>
      </c>
      <c r="AT93">
        <v>11.247567999999999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75.02</v>
      </c>
      <c r="BA93">
        <f t="shared" si="4"/>
        <v>2741.4379280000003</v>
      </c>
      <c r="BB93">
        <v>90</v>
      </c>
      <c r="BD93">
        <v>22.5</v>
      </c>
      <c r="BE93">
        <v>7.34</v>
      </c>
      <c r="BF93">
        <v>0.56000000000000005</v>
      </c>
      <c r="BG93">
        <v>4.04</v>
      </c>
      <c r="BH93">
        <v>5.59</v>
      </c>
      <c r="BI93">
        <v>4.5999999999999996</v>
      </c>
      <c r="BJ93">
        <v>1.56</v>
      </c>
      <c r="BK93">
        <v>4.16</v>
      </c>
      <c r="BL93">
        <v>2.16</v>
      </c>
      <c r="BM93">
        <v>0</v>
      </c>
      <c r="BN93">
        <v>0.53</v>
      </c>
      <c r="BO93">
        <v>15.02</v>
      </c>
      <c r="BP93">
        <v>0</v>
      </c>
      <c r="BQ93">
        <v>4.45</v>
      </c>
      <c r="BR93">
        <v>2.0699999999999998</v>
      </c>
      <c r="BS93">
        <v>0.44</v>
      </c>
      <c r="BT93">
        <v>0</v>
      </c>
      <c r="BU93">
        <v>0</v>
      </c>
      <c r="BV93">
        <v>0</v>
      </c>
      <c r="BW93">
        <f t="shared" si="5"/>
        <v>75.02</v>
      </c>
    </row>
    <row r="94" spans="1:75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107.765697</v>
      </c>
      <c r="L94">
        <v>653.15009999999995</v>
      </c>
      <c r="M94">
        <v>84</v>
      </c>
      <c r="N94">
        <v>118.125</v>
      </c>
      <c r="O94">
        <v>123.66562500000001</v>
      </c>
      <c r="P94">
        <v>122.25</v>
      </c>
      <c r="Q94">
        <v>21.125599999999999</v>
      </c>
      <c r="R94">
        <v>32.450000000000003</v>
      </c>
      <c r="S94">
        <v>26.293600000000001</v>
      </c>
      <c r="T94">
        <v>0</v>
      </c>
      <c r="U94">
        <v>348.97500000000002</v>
      </c>
      <c r="V94">
        <v>20.73</v>
      </c>
      <c r="W94">
        <v>43.7</v>
      </c>
      <c r="X94">
        <v>147.515625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38.981999999999999</v>
      </c>
      <c r="AH94">
        <v>154.69245000000001</v>
      </c>
      <c r="AI94">
        <v>31.824999999999999</v>
      </c>
      <c r="AJ94">
        <v>0</v>
      </c>
      <c r="AK94">
        <v>50.633099999999999</v>
      </c>
      <c r="AL94">
        <v>79.364599999999996</v>
      </c>
      <c r="AM94">
        <v>16.7958</v>
      </c>
      <c r="AN94">
        <v>0.68867999999999996</v>
      </c>
      <c r="AO94">
        <v>29.106000000000002</v>
      </c>
      <c r="AP94">
        <v>9.4794</v>
      </c>
      <c r="AQ94">
        <v>56.195999999999998</v>
      </c>
      <c r="AR94">
        <v>49.128</v>
      </c>
      <c r="AS94">
        <v>31.897383000000001</v>
      </c>
      <c r="AT94">
        <v>11.247567999999999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74.91</v>
      </c>
      <c r="BA94">
        <f t="shared" si="4"/>
        <v>2741.3279280000002</v>
      </c>
      <c r="BB94">
        <v>91</v>
      </c>
      <c r="BD94">
        <v>22.5</v>
      </c>
      <c r="BE94">
        <v>7.34</v>
      </c>
      <c r="BF94">
        <v>0.56000000000000005</v>
      </c>
      <c r="BG94">
        <v>4.04</v>
      </c>
      <c r="BH94">
        <v>5.59</v>
      </c>
      <c r="BI94">
        <v>4.5999999999999996</v>
      </c>
      <c r="BJ94">
        <v>1.56</v>
      </c>
      <c r="BK94">
        <v>4.09</v>
      </c>
      <c r="BL94">
        <v>2.12</v>
      </c>
      <c r="BM94">
        <v>0</v>
      </c>
      <c r="BN94">
        <v>0.53</v>
      </c>
      <c r="BO94">
        <v>15.02</v>
      </c>
      <c r="BP94">
        <v>0</v>
      </c>
      <c r="BQ94">
        <v>4.45</v>
      </c>
      <c r="BR94">
        <v>2.0699999999999998</v>
      </c>
      <c r="BS94">
        <v>0.44</v>
      </c>
      <c r="BT94">
        <v>0</v>
      </c>
      <c r="BU94">
        <v>0</v>
      </c>
      <c r="BV94">
        <v>0</v>
      </c>
      <c r="BW94">
        <f t="shared" si="5"/>
        <v>74.91</v>
      </c>
    </row>
    <row r="95" spans="1:75">
      <c r="A95" t="s">
        <v>137</v>
      </c>
      <c r="B95">
        <v>0</v>
      </c>
      <c r="C95">
        <v>1.6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107.765697</v>
      </c>
      <c r="L95">
        <v>653.15009999999995</v>
      </c>
      <c r="M95">
        <v>84</v>
      </c>
      <c r="N95">
        <v>118.125</v>
      </c>
      <c r="O95">
        <v>123.66562500000001</v>
      </c>
      <c r="P95">
        <v>122.25</v>
      </c>
      <c r="Q95">
        <v>21.125599999999999</v>
      </c>
      <c r="R95">
        <v>32.450000000000003</v>
      </c>
      <c r="S95">
        <v>26.293600000000001</v>
      </c>
      <c r="T95">
        <v>0</v>
      </c>
      <c r="U95">
        <v>348.97500000000002</v>
      </c>
      <c r="V95">
        <v>20.73</v>
      </c>
      <c r="W95">
        <v>43.7</v>
      </c>
      <c r="X95">
        <v>147.515625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32.973100000000002</v>
      </c>
      <c r="AF95">
        <v>26.622</v>
      </c>
      <c r="AG95">
        <v>38.981999999999999</v>
      </c>
      <c r="AH95">
        <v>152.94049999999999</v>
      </c>
      <c r="AI95">
        <v>31.824999999999999</v>
      </c>
      <c r="AJ95">
        <v>0</v>
      </c>
      <c r="AK95">
        <v>50.633099999999999</v>
      </c>
      <c r="AL95">
        <v>79.364599999999996</v>
      </c>
      <c r="AM95">
        <v>15.996</v>
      </c>
      <c r="AN95">
        <v>0.68867999999999996</v>
      </c>
      <c r="AO95">
        <v>29.106000000000002</v>
      </c>
      <c r="AP95">
        <v>9.4794</v>
      </c>
      <c r="AQ95">
        <v>56.195999999999998</v>
      </c>
      <c r="AR95">
        <v>49.128</v>
      </c>
      <c r="AS95">
        <v>31.897383000000001</v>
      </c>
      <c r="AT95">
        <v>11.247567999999999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75.02</v>
      </c>
      <c r="BA95">
        <f t="shared" si="4"/>
        <v>2710.9316060000001</v>
      </c>
      <c r="BB95">
        <v>92</v>
      </c>
      <c r="BD95">
        <v>22.5</v>
      </c>
      <c r="BE95">
        <v>7.34</v>
      </c>
      <c r="BF95">
        <v>0.5</v>
      </c>
      <c r="BG95">
        <v>4.04</v>
      </c>
      <c r="BH95">
        <v>5.59</v>
      </c>
      <c r="BI95">
        <v>4.5999999999999996</v>
      </c>
      <c r="BJ95">
        <v>1.56</v>
      </c>
      <c r="BK95">
        <v>4.09</v>
      </c>
      <c r="BL95">
        <v>2.12</v>
      </c>
      <c r="BM95">
        <v>0</v>
      </c>
      <c r="BN95">
        <v>0.53</v>
      </c>
      <c r="BO95">
        <v>15.19</v>
      </c>
      <c r="BP95">
        <v>0</v>
      </c>
      <c r="BQ95">
        <v>4.45</v>
      </c>
      <c r="BR95">
        <v>2.0699999999999998</v>
      </c>
      <c r="BS95">
        <v>0.44</v>
      </c>
      <c r="BT95">
        <v>0</v>
      </c>
      <c r="BU95">
        <v>0</v>
      </c>
      <c r="BV95">
        <v>0</v>
      </c>
      <c r="BW95">
        <f t="shared" si="5"/>
        <v>75.02</v>
      </c>
    </row>
    <row r="96" spans="1:75">
      <c r="A96" t="s">
        <v>138</v>
      </c>
      <c r="B96">
        <v>0</v>
      </c>
      <c r="C96">
        <v>1.6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107.765697</v>
      </c>
      <c r="L96">
        <v>653.15009999999995</v>
      </c>
      <c r="M96">
        <v>84</v>
      </c>
      <c r="N96">
        <v>118.125</v>
      </c>
      <c r="O96">
        <v>123.66562500000001</v>
      </c>
      <c r="P96">
        <v>122.25</v>
      </c>
      <c r="Q96">
        <v>21.125599999999999</v>
      </c>
      <c r="R96">
        <v>32.450000000000003</v>
      </c>
      <c r="S96">
        <v>26.293600000000001</v>
      </c>
      <c r="T96">
        <v>0</v>
      </c>
      <c r="U96">
        <v>348.97500000000002</v>
      </c>
      <c r="V96">
        <v>20.73</v>
      </c>
      <c r="W96">
        <v>43.7</v>
      </c>
      <c r="X96">
        <v>147.515625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32.973100000000002</v>
      </c>
      <c r="AF96">
        <v>26.622</v>
      </c>
      <c r="AG96">
        <v>38.981999999999999</v>
      </c>
      <c r="AH96">
        <v>152.94049999999999</v>
      </c>
      <c r="AI96">
        <v>31.824999999999999</v>
      </c>
      <c r="AJ96">
        <v>0</v>
      </c>
      <c r="AK96">
        <v>50.633099999999999</v>
      </c>
      <c r="AL96">
        <v>79.364599999999996</v>
      </c>
      <c r="AM96">
        <v>15.996</v>
      </c>
      <c r="AN96">
        <v>0.68867999999999996</v>
      </c>
      <c r="AO96">
        <v>29.106000000000002</v>
      </c>
      <c r="AP96">
        <v>9.4794</v>
      </c>
      <c r="AQ96">
        <v>56.195999999999998</v>
      </c>
      <c r="AR96">
        <v>49.128</v>
      </c>
      <c r="AS96">
        <v>31.897383000000001</v>
      </c>
      <c r="AT96">
        <v>11.247567999999999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75.08</v>
      </c>
      <c r="BA96">
        <f t="shared" si="4"/>
        <v>2710.991606</v>
      </c>
      <c r="BB96">
        <v>93</v>
      </c>
      <c r="BD96">
        <v>22.5</v>
      </c>
      <c r="BE96">
        <v>7.34</v>
      </c>
      <c r="BF96">
        <v>0.56000000000000005</v>
      </c>
      <c r="BG96">
        <v>4.04</v>
      </c>
      <c r="BH96">
        <v>5.59</v>
      </c>
      <c r="BI96">
        <v>4.5999999999999996</v>
      </c>
      <c r="BJ96">
        <v>1.56</v>
      </c>
      <c r="BK96">
        <v>4.09</v>
      </c>
      <c r="BL96">
        <v>2.12</v>
      </c>
      <c r="BM96">
        <v>0</v>
      </c>
      <c r="BN96">
        <v>0.53</v>
      </c>
      <c r="BO96">
        <v>15.19</v>
      </c>
      <c r="BP96">
        <v>0</v>
      </c>
      <c r="BQ96">
        <v>4.45</v>
      </c>
      <c r="BR96">
        <v>2.0699999999999998</v>
      </c>
      <c r="BS96">
        <v>0.44</v>
      </c>
      <c r="BT96">
        <v>0</v>
      </c>
      <c r="BU96">
        <v>0</v>
      </c>
      <c r="BV96">
        <v>0</v>
      </c>
      <c r="BW96">
        <f t="shared" si="5"/>
        <v>75.08</v>
      </c>
    </row>
    <row r="97" spans="1:78">
      <c r="A97" t="s">
        <v>139</v>
      </c>
      <c r="B97">
        <v>0</v>
      </c>
      <c r="C97">
        <v>1.6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107.765697</v>
      </c>
      <c r="L97">
        <v>653.15009999999995</v>
      </c>
      <c r="M97">
        <v>84</v>
      </c>
      <c r="N97">
        <v>118.125</v>
      </c>
      <c r="O97">
        <v>123.66562500000001</v>
      </c>
      <c r="P97">
        <v>122.25</v>
      </c>
      <c r="Q97">
        <v>21.125599999999999</v>
      </c>
      <c r="R97">
        <v>32.450000000000003</v>
      </c>
      <c r="S97">
        <v>26.293600000000001</v>
      </c>
      <c r="T97">
        <v>0</v>
      </c>
      <c r="U97">
        <v>348.97500000000002</v>
      </c>
      <c r="V97">
        <v>20.73</v>
      </c>
      <c r="W97">
        <v>43.7</v>
      </c>
      <c r="X97">
        <v>147.515625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32.973100000000002</v>
      </c>
      <c r="AF97">
        <v>17.748000000000001</v>
      </c>
      <c r="AG97">
        <v>38.981999999999999</v>
      </c>
      <c r="AH97">
        <v>152.94049999999999</v>
      </c>
      <c r="AI97">
        <v>31.824999999999999</v>
      </c>
      <c r="AJ97">
        <v>0</v>
      </c>
      <c r="AK97">
        <v>50.633099999999999</v>
      </c>
      <c r="AL97">
        <v>79.364599999999996</v>
      </c>
      <c r="AM97">
        <v>15.996</v>
      </c>
      <c r="AN97">
        <v>0.68867999999999996</v>
      </c>
      <c r="AO97">
        <v>29.106000000000002</v>
      </c>
      <c r="AP97">
        <v>9.7355999999999998</v>
      </c>
      <c r="AQ97">
        <v>56.195999999999998</v>
      </c>
      <c r="AR97">
        <v>49.128</v>
      </c>
      <c r="AS97">
        <v>31.897383000000001</v>
      </c>
      <c r="AT97">
        <v>11.247567999999999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75.08</v>
      </c>
      <c r="BA97">
        <f t="shared" si="4"/>
        <v>2702.3738060000001</v>
      </c>
      <c r="BB97">
        <v>94</v>
      </c>
      <c r="BD97">
        <v>22.5</v>
      </c>
      <c r="BE97">
        <v>7.34</v>
      </c>
      <c r="BF97">
        <v>0.56000000000000005</v>
      </c>
      <c r="BG97">
        <v>4.04</v>
      </c>
      <c r="BH97">
        <v>5.59</v>
      </c>
      <c r="BI97">
        <v>4.5999999999999996</v>
      </c>
      <c r="BJ97">
        <v>1.56</v>
      </c>
      <c r="BK97">
        <v>4.09</v>
      </c>
      <c r="BL97">
        <v>2.12</v>
      </c>
      <c r="BM97">
        <v>0</v>
      </c>
      <c r="BN97">
        <v>0.53</v>
      </c>
      <c r="BO97">
        <v>15.19</v>
      </c>
      <c r="BP97">
        <v>0</v>
      </c>
      <c r="BQ97">
        <v>4.45</v>
      </c>
      <c r="BR97">
        <v>2.0699999999999998</v>
      </c>
      <c r="BS97">
        <v>0.44</v>
      </c>
      <c r="BT97">
        <v>0</v>
      </c>
      <c r="BU97">
        <v>0</v>
      </c>
      <c r="BV97">
        <v>0</v>
      </c>
      <c r="BW97">
        <f t="shared" si="5"/>
        <v>75.08</v>
      </c>
    </row>
    <row r="98" spans="1:78">
      <c r="A98" t="s">
        <v>140</v>
      </c>
      <c r="B98">
        <v>0</v>
      </c>
      <c r="C98">
        <v>1.6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107.765697</v>
      </c>
      <c r="L98">
        <v>653.15009999999995</v>
      </c>
      <c r="M98">
        <v>84</v>
      </c>
      <c r="N98">
        <v>118.125</v>
      </c>
      <c r="O98">
        <v>123.66562500000001</v>
      </c>
      <c r="P98">
        <v>122.25</v>
      </c>
      <c r="Q98">
        <v>21.125599999999999</v>
      </c>
      <c r="R98">
        <v>32.450000000000003</v>
      </c>
      <c r="S98">
        <v>26.293600000000001</v>
      </c>
      <c r="T98">
        <v>0</v>
      </c>
      <c r="U98">
        <v>348.97500000000002</v>
      </c>
      <c r="V98">
        <v>20.73</v>
      </c>
      <c r="W98">
        <v>43.7</v>
      </c>
      <c r="X98">
        <v>147.515625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32.973100000000002</v>
      </c>
      <c r="AF98">
        <v>17.748000000000001</v>
      </c>
      <c r="AG98">
        <v>38.981999999999999</v>
      </c>
      <c r="AH98">
        <v>152.94049999999999</v>
      </c>
      <c r="AI98">
        <v>31.824999999999999</v>
      </c>
      <c r="AJ98">
        <v>0</v>
      </c>
      <c r="AK98">
        <v>50.633099999999999</v>
      </c>
      <c r="AL98">
        <v>79.364599999999996</v>
      </c>
      <c r="AM98">
        <v>15.996</v>
      </c>
      <c r="AN98">
        <v>0.68867999999999996</v>
      </c>
      <c r="AO98">
        <v>29.106000000000002</v>
      </c>
      <c r="AP98">
        <v>9.7355999999999998</v>
      </c>
      <c r="AQ98">
        <v>56.195999999999998</v>
      </c>
      <c r="AR98">
        <v>49.128</v>
      </c>
      <c r="AS98">
        <v>31.897383000000001</v>
      </c>
      <c r="AT98">
        <v>11.247567999999999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75.08</v>
      </c>
      <c r="BA98">
        <f t="shared" si="4"/>
        <v>2702.3738060000001</v>
      </c>
      <c r="BB98">
        <v>95</v>
      </c>
      <c r="BD98">
        <v>22.5</v>
      </c>
      <c r="BE98">
        <v>7.34</v>
      </c>
      <c r="BF98">
        <v>0.56000000000000005</v>
      </c>
      <c r="BG98">
        <v>4.04</v>
      </c>
      <c r="BH98">
        <v>5.59</v>
      </c>
      <c r="BI98">
        <v>4.5999999999999996</v>
      </c>
      <c r="BJ98">
        <v>1.56</v>
      </c>
      <c r="BK98">
        <v>4.09</v>
      </c>
      <c r="BL98">
        <v>2.12</v>
      </c>
      <c r="BM98">
        <v>0</v>
      </c>
      <c r="BN98">
        <v>0.53</v>
      </c>
      <c r="BO98">
        <v>15.19</v>
      </c>
      <c r="BP98">
        <v>0</v>
      </c>
      <c r="BQ98">
        <v>4.45</v>
      </c>
      <c r="BR98">
        <v>2.0699999999999998</v>
      </c>
      <c r="BS98">
        <v>0.44</v>
      </c>
      <c r="BT98">
        <v>0</v>
      </c>
      <c r="BU98">
        <v>0</v>
      </c>
      <c r="BV98">
        <v>0</v>
      </c>
      <c r="BW98">
        <f t="shared" si="5"/>
        <v>75.08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1.2007500000000004E-2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2E-3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2.1050405640000007</v>
      </c>
      <c r="L99">
        <f t="shared" si="6"/>
        <v>11.928845878999995</v>
      </c>
      <c r="M99">
        <f t="shared" si="6"/>
        <v>2.1160000000000001</v>
      </c>
      <c r="N99">
        <f t="shared" si="6"/>
        <v>2.835</v>
      </c>
      <c r="O99">
        <f t="shared" si="6"/>
        <v>2.9679749999999947</v>
      </c>
      <c r="P99">
        <f t="shared" si="6"/>
        <v>2.9340000000000002</v>
      </c>
      <c r="Q99">
        <f t="shared" si="6"/>
        <v>0.40502474025000063</v>
      </c>
      <c r="R99">
        <f t="shared" si="6"/>
        <v>0.65303269999999958</v>
      </c>
      <c r="S99">
        <f t="shared" si="6"/>
        <v>0.50636775324999961</v>
      </c>
      <c r="T99">
        <f t="shared" si="6"/>
        <v>0</v>
      </c>
      <c r="U99">
        <f t="shared" si="6"/>
        <v>7.2759374999999888</v>
      </c>
      <c r="V99">
        <f t="shared" si="6"/>
        <v>0.41814084999999995</v>
      </c>
      <c r="W99">
        <f t="shared" si="6"/>
        <v>0.99491967499999823</v>
      </c>
      <c r="X99">
        <f t="shared" si="6"/>
        <v>3.342111237000001</v>
      </c>
      <c r="Y99">
        <f t="shared" si="6"/>
        <v>0</v>
      </c>
      <c r="Z99">
        <f t="shared" si="6"/>
        <v>0.14418360000000005</v>
      </c>
      <c r="AA99">
        <f t="shared" si="6"/>
        <v>1.0237807499999985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0.63014031800000037</v>
      </c>
      <c r="AF99">
        <f t="shared" si="6"/>
        <v>0.30940680000000015</v>
      </c>
      <c r="AG99">
        <f t="shared" si="6"/>
        <v>0.92787839999999933</v>
      </c>
      <c r="AH99">
        <f t="shared" si="6"/>
        <v>1.3438877000000002</v>
      </c>
      <c r="AI99">
        <f t="shared" si="6"/>
        <v>0.86786774999999894</v>
      </c>
      <c r="AJ99">
        <f t="shared" si="6"/>
        <v>0</v>
      </c>
      <c r="AK99">
        <f t="shared" si="6"/>
        <v>1.2151944000000001</v>
      </c>
      <c r="AL99">
        <f t="shared" si="6"/>
        <v>1.7608947999999989</v>
      </c>
      <c r="AM99">
        <f t="shared" si="6"/>
        <v>0.38630340000000057</v>
      </c>
      <c r="AN99">
        <f t="shared" si="6"/>
        <v>1.6528319999999989E-2</v>
      </c>
      <c r="AO99">
        <f t="shared" si="6"/>
        <v>0.68825400000000092</v>
      </c>
      <c r="AP99">
        <f t="shared" si="6"/>
        <v>0.25786530000000024</v>
      </c>
      <c r="AQ99">
        <f t="shared" si="6"/>
        <v>0.50777999999999968</v>
      </c>
      <c r="AR99">
        <f t="shared" si="6"/>
        <v>1.1890080000000003</v>
      </c>
      <c r="AS99">
        <f t="shared" si="6"/>
        <v>0.75955373999999987</v>
      </c>
      <c r="AT99">
        <f t="shared" si="6"/>
        <v>0.26951494724999997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1.7720224999999996</v>
      </c>
      <c r="BA99">
        <f t="shared" si="4"/>
        <v>55.105099011749971</v>
      </c>
      <c r="BD99">
        <f t="shared" ref="BD99:BW99" si="7">SUM(BD3:BD98)/4000</f>
        <v>0.54</v>
      </c>
      <c r="BE99">
        <f t="shared" si="7"/>
        <v>0.17475999999999975</v>
      </c>
      <c r="BF99">
        <f t="shared" si="7"/>
        <v>4.2674999999999996E-3</v>
      </c>
      <c r="BG99">
        <f t="shared" si="7"/>
        <v>9.6080000000000068E-2</v>
      </c>
      <c r="BH99">
        <f t="shared" si="7"/>
        <v>0.13415999999999978</v>
      </c>
      <c r="BI99">
        <f t="shared" si="7"/>
        <v>0.11040000000000018</v>
      </c>
      <c r="BJ99">
        <f t="shared" si="7"/>
        <v>3.7760000000000009E-2</v>
      </c>
      <c r="BK99">
        <f t="shared" si="7"/>
        <v>9.8777499999999963E-2</v>
      </c>
      <c r="BL99">
        <f t="shared" si="7"/>
        <v>3.2227499999999978E-2</v>
      </c>
      <c r="BM99">
        <f t="shared" si="7"/>
        <v>0</v>
      </c>
      <c r="BN99">
        <f t="shared" si="7"/>
        <v>1.2560000000000003E-2</v>
      </c>
      <c r="BO99">
        <f t="shared" si="7"/>
        <v>0.36426999999999987</v>
      </c>
      <c r="BP99">
        <f t="shared" si="7"/>
        <v>0</v>
      </c>
      <c r="BQ99">
        <f t="shared" si="7"/>
        <v>0.10575999999999983</v>
      </c>
      <c r="BR99">
        <f t="shared" si="7"/>
        <v>5.0479999999999907E-2</v>
      </c>
      <c r="BS99">
        <f t="shared" si="7"/>
        <v>1.0519999999999996E-2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1.7720224999999996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103.70292999999999</v>
      </c>
      <c r="L3">
        <v>573.70180100000005</v>
      </c>
      <c r="M3">
        <v>88.531599999999997</v>
      </c>
      <c r="N3">
        <v>113.671688</v>
      </c>
      <c r="O3">
        <v>119.00343100000001</v>
      </c>
      <c r="P3">
        <v>117.641175</v>
      </c>
      <c r="Q3">
        <v>20.329165</v>
      </c>
      <c r="R3">
        <v>31.226635000000002</v>
      </c>
      <c r="S3">
        <v>25.302330999999999</v>
      </c>
      <c r="T3">
        <v>0</v>
      </c>
      <c r="U3">
        <v>264.15134999999998</v>
      </c>
      <c r="V3">
        <v>19.395156</v>
      </c>
      <c r="W3">
        <v>42.474575000000002</v>
      </c>
      <c r="X3">
        <v>139.78456399999999</v>
      </c>
      <c r="Y3">
        <v>0</v>
      </c>
      <c r="Z3">
        <v>0</v>
      </c>
      <c r="AA3">
        <v>40.519565999999998</v>
      </c>
      <c r="AB3">
        <v>38.020587999999996</v>
      </c>
      <c r="AC3">
        <v>27.967140000000001</v>
      </c>
      <c r="AD3">
        <v>35.212192999999999</v>
      </c>
      <c r="AE3">
        <v>47.572797999999999</v>
      </c>
      <c r="AF3">
        <v>17.078900000000001</v>
      </c>
      <c r="AG3">
        <v>36.279094999999998</v>
      </c>
      <c r="AH3">
        <v>123.025244</v>
      </c>
      <c r="AI3">
        <v>47.162804000000001</v>
      </c>
      <c r="AJ3">
        <v>0</v>
      </c>
      <c r="AK3">
        <v>48.724232000000001</v>
      </c>
      <c r="AL3">
        <v>67.091555999999997</v>
      </c>
      <c r="AM3">
        <v>15.392951</v>
      </c>
      <c r="AN3">
        <v>0.662717</v>
      </c>
      <c r="AO3">
        <v>28.008704000000002</v>
      </c>
      <c r="AP3">
        <v>5.5471779999999997</v>
      </c>
      <c r="AQ3">
        <v>54.077410999999998</v>
      </c>
      <c r="AR3">
        <v>50.463011999999999</v>
      </c>
      <c r="AS3">
        <v>31.326560000000001</v>
      </c>
      <c r="AT3">
        <v>10.823535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70.349999999999994</v>
      </c>
      <c r="BA3">
        <f>SUM(B3:AZ3)</f>
        <v>2454.222585</v>
      </c>
      <c r="BD3">
        <v>21.65</v>
      </c>
      <c r="BE3">
        <v>7.06</v>
      </c>
      <c r="BF3">
        <v>0</v>
      </c>
      <c r="BG3">
        <v>3.89</v>
      </c>
      <c r="BH3">
        <v>5.38</v>
      </c>
      <c r="BI3">
        <v>4.43</v>
      </c>
      <c r="BJ3">
        <v>1.5</v>
      </c>
      <c r="BK3">
        <v>4</v>
      </c>
      <c r="BL3">
        <v>0.86</v>
      </c>
      <c r="BM3">
        <v>0</v>
      </c>
      <c r="BN3">
        <v>0.51</v>
      </c>
      <c r="BO3">
        <v>14.38</v>
      </c>
      <c r="BP3">
        <v>0</v>
      </c>
      <c r="BQ3">
        <v>4.28</v>
      </c>
      <c r="BR3">
        <v>1.99</v>
      </c>
      <c r="BS3">
        <v>0.42</v>
      </c>
      <c r="BT3">
        <v>0</v>
      </c>
      <c r="BU3">
        <v>0</v>
      </c>
      <c r="BV3">
        <v>0</v>
      </c>
      <c r="BW3">
        <f>SUM(BD3:BV3)</f>
        <v>70.349999999999994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103.70292999999999</v>
      </c>
      <c r="L4">
        <v>573.70180100000005</v>
      </c>
      <c r="M4">
        <v>88.531599999999997</v>
      </c>
      <c r="N4">
        <v>113.671688</v>
      </c>
      <c r="O4">
        <v>119.00343100000001</v>
      </c>
      <c r="P4">
        <v>117.641175</v>
      </c>
      <c r="Q4">
        <v>20.329165</v>
      </c>
      <c r="R4">
        <v>31.226635000000002</v>
      </c>
      <c r="S4">
        <v>25.302330999999999</v>
      </c>
      <c r="T4">
        <v>0</v>
      </c>
      <c r="U4">
        <v>264.15134999999998</v>
      </c>
      <c r="V4">
        <v>19.395156</v>
      </c>
      <c r="W4">
        <v>42.474575000000002</v>
      </c>
      <c r="X4">
        <v>139.78456399999999</v>
      </c>
      <c r="Y4">
        <v>0</v>
      </c>
      <c r="Z4">
        <v>0</v>
      </c>
      <c r="AA4">
        <v>40.519565999999998</v>
      </c>
      <c r="AB4">
        <v>38.020587999999996</v>
      </c>
      <c r="AC4">
        <v>27.967140000000001</v>
      </c>
      <c r="AD4">
        <v>35.212192999999999</v>
      </c>
      <c r="AE4">
        <v>47.572797999999999</v>
      </c>
      <c r="AF4">
        <v>17.078900000000001</v>
      </c>
      <c r="AG4">
        <v>36.279094999999998</v>
      </c>
      <c r="AH4">
        <v>98.420195000000007</v>
      </c>
      <c r="AI4">
        <v>47.162804000000001</v>
      </c>
      <c r="AJ4">
        <v>0</v>
      </c>
      <c r="AK4">
        <v>48.724232000000001</v>
      </c>
      <c r="AL4">
        <v>67.091555999999997</v>
      </c>
      <c r="AM4">
        <v>15.392951</v>
      </c>
      <c r="AN4">
        <v>0.662717</v>
      </c>
      <c r="AO4">
        <v>28.008704000000002</v>
      </c>
      <c r="AP4">
        <v>5.5471779999999997</v>
      </c>
      <c r="AQ4">
        <v>54.077410999999998</v>
      </c>
      <c r="AR4">
        <v>50.463011999999999</v>
      </c>
      <c r="AS4">
        <v>31.326560000000001</v>
      </c>
      <c r="AT4">
        <v>10.823535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70.349999999999994</v>
      </c>
      <c r="BA4">
        <f t="shared" ref="BA4:BA67" si="1">SUM(B4:AZ4)</f>
        <v>2429.6175359999997</v>
      </c>
      <c r="BD4">
        <v>21.65</v>
      </c>
      <c r="BE4">
        <v>7.06</v>
      </c>
      <c r="BF4">
        <v>0</v>
      </c>
      <c r="BG4">
        <v>3.89</v>
      </c>
      <c r="BH4">
        <v>5.38</v>
      </c>
      <c r="BI4">
        <v>4.43</v>
      </c>
      <c r="BJ4">
        <v>1.5</v>
      </c>
      <c r="BK4">
        <v>4</v>
      </c>
      <c r="BL4">
        <v>0.86</v>
      </c>
      <c r="BM4">
        <v>0</v>
      </c>
      <c r="BN4">
        <v>0.51</v>
      </c>
      <c r="BO4">
        <v>14.38</v>
      </c>
      <c r="BP4">
        <v>0</v>
      </c>
      <c r="BQ4">
        <v>4.28</v>
      </c>
      <c r="BR4">
        <v>1.99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70.349999999999994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103.70292999999999</v>
      </c>
      <c r="L5">
        <v>573.70180100000005</v>
      </c>
      <c r="M5">
        <v>88.531599999999997</v>
      </c>
      <c r="N5">
        <v>113.671688</v>
      </c>
      <c r="O5">
        <v>119.00343100000001</v>
      </c>
      <c r="P5">
        <v>117.641175</v>
      </c>
      <c r="Q5">
        <v>20.329165</v>
      </c>
      <c r="R5">
        <v>31.226635000000002</v>
      </c>
      <c r="S5">
        <v>25.302330999999999</v>
      </c>
      <c r="T5">
        <v>0</v>
      </c>
      <c r="U5">
        <v>264.15134999999998</v>
      </c>
      <c r="V5">
        <v>19.395156</v>
      </c>
      <c r="W5">
        <v>42.474575000000002</v>
      </c>
      <c r="X5">
        <v>139.78456399999999</v>
      </c>
      <c r="Y5">
        <v>0</v>
      </c>
      <c r="Z5">
        <v>0</v>
      </c>
      <c r="AA5">
        <v>40.519565999999998</v>
      </c>
      <c r="AB5">
        <v>38.020587999999996</v>
      </c>
      <c r="AC5">
        <v>27.967140000000001</v>
      </c>
      <c r="AD5">
        <v>35.212192999999999</v>
      </c>
      <c r="AE5">
        <v>47.572797999999999</v>
      </c>
      <c r="AF5">
        <v>8.5394500000000004</v>
      </c>
      <c r="AG5">
        <v>36.279094999999998</v>
      </c>
      <c r="AH5">
        <v>73.632885999999999</v>
      </c>
      <c r="AI5">
        <v>47.162804000000001</v>
      </c>
      <c r="AJ5">
        <v>0</v>
      </c>
      <c r="AK5">
        <v>48.724232000000001</v>
      </c>
      <c r="AL5">
        <v>67.091555999999997</v>
      </c>
      <c r="AM5">
        <v>15.392951</v>
      </c>
      <c r="AN5">
        <v>0.662717</v>
      </c>
      <c r="AO5">
        <v>28.008704000000002</v>
      </c>
      <c r="AP5">
        <v>5.5471779999999997</v>
      </c>
      <c r="AQ5">
        <v>54.077410999999998</v>
      </c>
      <c r="AR5">
        <v>47.275874000000002</v>
      </c>
      <c r="AS5">
        <v>31.326560000000001</v>
      </c>
      <c r="AT5">
        <v>10.823535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70.349999999999994</v>
      </c>
      <c r="BA5">
        <f t="shared" si="1"/>
        <v>2393.1036389999999</v>
      </c>
      <c r="BD5">
        <v>21.65</v>
      </c>
      <c r="BE5">
        <v>7.06</v>
      </c>
      <c r="BF5">
        <v>0</v>
      </c>
      <c r="BG5">
        <v>3.89</v>
      </c>
      <c r="BH5">
        <v>5.38</v>
      </c>
      <c r="BI5">
        <v>4.43</v>
      </c>
      <c r="BJ5">
        <v>1.5</v>
      </c>
      <c r="BK5">
        <v>4</v>
      </c>
      <c r="BL5">
        <v>0.86</v>
      </c>
      <c r="BM5">
        <v>0</v>
      </c>
      <c r="BN5">
        <v>0.51</v>
      </c>
      <c r="BO5">
        <v>14.38</v>
      </c>
      <c r="BP5">
        <v>0</v>
      </c>
      <c r="BQ5">
        <v>4.28</v>
      </c>
      <c r="BR5">
        <v>1.99</v>
      </c>
      <c r="BS5">
        <v>0.42</v>
      </c>
      <c r="BT5">
        <v>0</v>
      </c>
      <c r="BU5">
        <v>0</v>
      </c>
      <c r="BV5">
        <v>0</v>
      </c>
      <c r="BW5">
        <f t="shared" si="2"/>
        <v>70.349999999999994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103.70292999999999</v>
      </c>
      <c r="L6">
        <v>573.70180100000005</v>
      </c>
      <c r="M6">
        <v>88.531599999999997</v>
      </c>
      <c r="N6">
        <v>113.671688</v>
      </c>
      <c r="O6">
        <v>119.00343100000001</v>
      </c>
      <c r="P6">
        <v>117.641175</v>
      </c>
      <c r="Q6">
        <v>20.329165</v>
      </c>
      <c r="R6">
        <v>31.226635000000002</v>
      </c>
      <c r="S6">
        <v>25.302330999999999</v>
      </c>
      <c r="T6">
        <v>0</v>
      </c>
      <c r="U6">
        <v>264.15134999999998</v>
      </c>
      <c r="V6">
        <v>19.395156</v>
      </c>
      <c r="W6">
        <v>42.474575000000002</v>
      </c>
      <c r="X6">
        <v>139.78456399999999</v>
      </c>
      <c r="Y6">
        <v>0</v>
      </c>
      <c r="Z6">
        <v>0</v>
      </c>
      <c r="AA6">
        <v>40.519565999999998</v>
      </c>
      <c r="AB6">
        <v>38.020587999999996</v>
      </c>
      <c r="AC6">
        <v>27.967140000000001</v>
      </c>
      <c r="AD6">
        <v>35.212192999999999</v>
      </c>
      <c r="AE6">
        <v>47.572797999999999</v>
      </c>
      <c r="AF6">
        <v>8.5394500000000004</v>
      </c>
      <c r="AG6">
        <v>36.279094999999998</v>
      </c>
      <c r="AH6">
        <v>49.027838000000003</v>
      </c>
      <c r="AI6">
        <v>47.162804000000001</v>
      </c>
      <c r="AJ6">
        <v>0</v>
      </c>
      <c r="AK6">
        <v>48.724232000000001</v>
      </c>
      <c r="AL6">
        <v>67.091555999999997</v>
      </c>
      <c r="AM6">
        <v>15.392951</v>
      </c>
      <c r="AN6">
        <v>0.662717</v>
      </c>
      <c r="AO6">
        <v>28.008704000000002</v>
      </c>
      <c r="AP6">
        <v>5.5471779999999997</v>
      </c>
      <c r="AQ6">
        <v>54.077410999999998</v>
      </c>
      <c r="AR6">
        <v>47.275874000000002</v>
      </c>
      <c r="AS6">
        <v>31.326560000000001</v>
      </c>
      <c r="AT6">
        <v>10.823535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70.349999999999994</v>
      </c>
      <c r="BA6">
        <f t="shared" si="1"/>
        <v>2368.498591</v>
      </c>
      <c r="BD6">
        <v>21.65</v>
      </c>
      <c r="BE6">
        <v>7.06</v>
      </c>
      <c r="BF6">
        <v>0</v>
      </c>
      <c r="BG6">
        <v>3.89</v>
      </c>
      <c r="BH6">
        <v>5.38</v>
      </c>
      <c r="BI6">
        <v>4.43</v>
      </c>
      <c r="BJ6">
        <v>1.5</v>
      </c>
      <c r="BK6">
        <v>4</v>
      </c>
      <c r="BL6">
        <v>0.86</v>
      </c>
      <c r="BM6">
        <v>0</v>
      </c>
      <c r="BN6">
        <v>0.51</v>
      </c>
      <c r="BO6">
        <v>14.38</v>
      </c>
      <c r="BP6">
        <v>0</v>
      </c>
      <c r="BQ6">
        <v>4.28</v>
      </c>
      <c r="BR6">
        <v>1.99</v>
      </c>
      <c r="BS6">
        <v>0.42</v>
      </c>
      <c r="BT6">
        <v>0</v>
      </c>
      <c r="BU6">
        <v>0</v>
      </c>
      <c r="BV6">
        <v>0</v>
      </c>
      <c r="BW6">
        <f t="shared" si="2"/>
        <v>70.349999999999994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103.70292999999999</v>
      </c>
      <c r="L7">
        <v>628.526341</v>
      </c>
      <c r="M7">
        <v>88.531599999999997</v>
      </c>
      <c r="N7">
        <v>113.671688</v>
      </c>
      <c r="O7">
        <v>119.00343100000001</v>
      </c>
      <c r="P7">
        <v>117.641175</v>
      </c>
      <c r="Q7">
        <v>20.329165</v>
      </c>
      <c r="R7">
        <v>31.226635000000002</v>
      </c>
      <c r="S7">
        <v>25.302330999999999</v>
      </c>
      <c r="T7">
        <v>0</v>
      </c>
      <c r="U7">
        <v>264.15134999999998</v>
      </c>
      <c r="V7">
        <v>19.395156</v>
      </c>
      <c r="W7">
        <v>42.474575000000002</v>
      </c>
      <c r="X7">
        <v>139.78456399999999</v>
      </c>
      <c r="Y7">
        <v>0</v>
      </c>
      <c r="Z7">
        <v>0</v>
      </c>
      <c r="AA7">
        <v>40.519565999999998</v>
      </c>
      <c r="AB7">
        <v>38.020587999999996</v>
      </c>
      <c r="AC7">
        <v>27.967140000000001</v>
      </c>
      <c r="AD7">
        <v>35.212192999999999</v>
      </c>
      <c r="AE7">
        <v>47.572797999999999</v>
      </c>
      <c r="AF7">
        <v>8.5394500000000004</v>
      </c>
      <c r="AG7">
        <v>36.279094999999998</v>
      </c>
      <c r="AH7">
        <v>24.605049000000001</v>
      </c>
      <c r="AI7">
        <v>47.162804000000001</v>
      </c>
      <c r="AJ7">
        <v>0</v>
      </c>
      <c r="AK7">
        <v>48.724232000000001</v>
      </c>
      <c r="AL7">
        <v>67.091555999999997</v>
      </c>
      <c r="AM7">
        <v>15.392951</v>
      </c>
      <c r="AN7">
        <v>0.662717</v>
      </c>
      <c r="AO7">
        <v>28.008704000000002</v>
      </c>
      <c r="AP7">
        <v>12.450334</v>
      </c>
      <c r="AQ7">
        <v>54.077410999999998</v>
      </c>
      <c r="AR7">
        <v>47.275874000000002</v>
      </c>
      <c r="AS7">
        <v>30.694852000000001</v>
      </c>
      <c r="AT7">
        <v>10.823535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70.319999999999993</v>
      </c>
      <c r="BA7">
        <f t="shared" si="1"/>
        <v>2405.1417900000006</v>
      </c>
      <c r="BD7">
        <v>21.65</v>
      </c>
      <c r="BE7">
        <v>7.06</v>
      </c>
      <c r="BF7">
        <v>0</v>
      </c>
      <c r="BG7">
        <v>3.89</v>
      </c>
      <c r="BH7">
        <v>5.38</v>
      </c>
      <c r="BI7">
        <v>4.43</v>
      </c>
      <c r="BJ7">
        <v>1.5</v>
      </c>
      <c r="BK7">
        <v>3.93</v>
      </c>
      <c r="BL7">
        <v>0.9</v>
      </c>
      <c r="BM7">
        <v>0</v>
      </c>
      <c r="BN7">
        <v>0.51</v>
      </c>
      <c r="BO7">
        <v>14.38</v>
      </c>
      <c r="BP7">
        <v>0</v>
      </c>
      <c r="BQ7">
        <v>4.28</v>
      </c>
      <c r="BR7">
        <v>1.99</v>
      </c>
      <c r="BS7">
        <v>0.42</v>
      </c>
      <c r="BT7">
        <v>0</v>
      </c>
      <c r="BU7">
        <v>0</v>
      </c>
      <c r="BV7">
        <v>0</v>
      </c>
      <c r="BW7">
        <f t="shared" si="2"/>
        <v>70.319999999999993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103.70292999999999</v>
      </c>
      <c r="L8">
        <v>628.526341</v>
      </c>
      <c r="M8">
        <v>88.531599999999997</v>
      </c>
      <c r="N8">
        <v>113.671688</v>
      </c>
      <c r="O8">
        <v>119.00343100000001</v>
      </c>
      <c r="P8">
        <v>117.641175</v>
      </c>
      <c r="Q8">
        <v>20.329165</v>
      </c>
      <c r="R8">
        <v>31.226635000000002</v>
      </c>
      <c r="S8">
        <v>25.302330999999999</v>
      </c>
      <c r="T8">
        <v>0</v>
      </c>
      <c r="U8">
        <v>264.15134999999998</v>
      </c>
      <c r="V8">
        <v>19.395156</v>
      </c>
      <c r="W8">
        <v>42.474575000000002</v>
      </c>
      <c r="X8">
        <v>139.78456399999999</v>
      </c>
      <c r="Y8">
        <v>0</v>
      </c>
      <c r="Z8">
        <v>0</v>
      </c>
      <c r="AA8">
        <v>40.519565999999998</v>
      </c>
      <c r="AB8">
        <v>38.020587999999996</v>
      </c>
      <c r="AC8">
        <v>27.967140000000001</v>
      </c>
      <c r="AD8">
        <v>35.212192999999999</v>
      </c>
      <c r="AE8">
        <v>47.572797999999999</v>
      </c>
      <c r="AF8">
        <v>8.5394500000000004</v>
      </c>
      <c r="AG8">
        <v>36.279094999999998</v>
      </c>
      <c r="AH8">
        <v>0</v>
      </c>
      <c r="AI8">
        <v>47.162804000000001</v>
      </c>
      <c r="AJ8">
        <v>0</v>
      </c>
      <c r="AK8">
        <v>48.724232000000001</v>
      </c>
      <c r="AL8">
        <v>67.091555999999997</v>
      </c>
      <c r="AM8">
        <v>15.392951</v>
      </c>
      <c r="AN8">
        <v>0.662717</v>
      </c>
      <c r="AO8">
        <v>28.008704000000002</v>
      </c>
      <c r="AP8">
        <v>12.450334</v>
      </c>
      <c r="AQ8">
        <v>40.012433999999999</v>
      </c>
      <c r="AR8">
        <v>47.275874000000002</v>
      </c>
      <c r="AS8">
        <v>30.694852000000001</v>
      </c>
      <c r="AT8">
        <v>9.1811399999999992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70.319999999999993</v>
      </c>
      <c r="BA8">
        <f t="shared" si="1"/>
        <v>2364.829369000001</v>
      </c>
      <c r="BD8">
        <v>21.65</v>
      </c>
      <c r="BE8">
        <v>7.06</v>
      </c>
      <c r="BF8">
        <v>0</v>
      </c>
      <c r="BG8">
        <v>3.89</v>
      </c>
      <c r="BH8">
        <v>5.38</v>
      </c>
      <c r="BI8">
        <v>4.43</v>
      </c>
      <c r="BJ8">
        <v>1.5</v>
      </c>
      <c r="BK8">
        <v>3.93</v>
      </c>
      <c r="BL8">
        <v>0.9</v>
      </c>
      <c r="BM8">
        <v>0</v>
      </c>
      <c r="BN8">
        <v>0.51</v>
      </c>
      <c r="BO8">
        <v>14.38</v>
      </c>
      <c r="BP8">
        <v>0</v>
      </c>
      <c r="BQ8">
        <v>4.28</v>
      </c>
      <c r="BR8">
        <v>1.99</v>
      </c>
      <c r="BS8">
        <v>0.42</v>
      </c>
      <c r="BT8">
        <v>0</v>
      </c>
      <c r="BU8">
        <v>0</v>
      </c>
      <c r="BV8">
        <v>0</v>
      </c>
      <c r="BW8">
        <f t="shared" si="2"/>
        <v>70.319999999999993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103.70292999999999</v>
      </c>
      <c r="L9">
        <v>628.526341</v>
      </c>
      <c r="M9">
        <v>88.531599999999997</v>
      </c>
      <c r="N9">
        <v>113.671688</v>
      </c>
      <c r="O9">
        <v>119.00343100000001</v>
      </c>
      <c r="P9">
        <v>117.641175</v>
      </c>
      <c r="Q9">
        <v>20.329165</v>
      </c>
      <c r="R9">
        <v>31.226635000000002</v>
      </c>
      <c r="S9">
        <v>25.302330999999999</v>
      </c>
      <c r="T9">
        <v>0</v>
      </c>
      <c r="U9">
        <v>264.15134999999998</v>
      </c>
      <c r="V9">
        <v>19.395156</v>
      </c>
      <c r="W9">
        <v>42.474575000000002</v>
      </c>
      <c r="X9">
        <v>139.78456399999999</v>
      </c>
      <c r="Y9">
        <v>0</v>
      </c>
      <c r="Z9">
        <v>0</v>
      </c>
      <c r="AA9">
        <v>40.519565999999998</v>
      </c>
      <c r="AB9">
        <v>38.020587999999996</v>
      </c>
      <c r="AC9">
        <v>27.967140000000001</v>
      </c>
      <c r="AD9">
        <v>35.212192999999999</v>
      </c>
      <c r="AE9">
        <v>47.572797999999999</v>
      </c>
      <c r="AF9">
        <v>8.5394500000000004</v>
      </c>
      <c r="AG9">
        <v>36.279094999999998</v>
      </c>
      <c r="AH9">
        <v>0</v>
      </c>
      <c r="AI9">
        <v>47.162804000000001</v>
      </c>
      <c r="AJ9">
        <v>0</v>
      </c>
      <c r="AK9">
        <v>48.724232000000001</v>
      </c>
      <c r="AL9">
        <v>67.091555999999997</v>
      </c>
      <c r="AM9">
        <v>15.392951</v>
      </c>
      <c r="AN9">
        <v>0.662717</v>
      </c>
      <c r="AO9">
        <v>28.008704000000002</v>
      </c>
      <c r="AP9">
        <v>12.450334</v>
      </c>
      <c r="AQ9">
        <v>25.583708000000001</v>
      </c>
      <c r="AR9">
        <v>47.275874000000002</v>
      </c>
      <c r="AS9">
        <v>30.694852000000001</v>
      </c>
      <c r="AT9">
        <v>10.823535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70.319999999999993</v>
      </c>
      <c r="BA9">
        <f t="shared" si="1"/>
        <v>2352.0430380000007</v>
      </c>
      <c r="BD9">
        <v>21.65</v>
      </c>
      <c r="BE9">
        <v>7.06</v>
      </c>
      <c r="BF9">
        <v>0</v>
      </c>
      <c r="BG9">
        <v>3.89</v>
      </c>
      <c r="BH9">
        <v>5.38</v>
      </c>
      <c r="BI9">
        <v>4.43</v>
      </c>
      <c r="BJ9">
        <v>1.5</v>
      </c>
      <c r="BK9">
        <v>3.93</v>
      </c>
      <c r="BL9">
        <v>0.9</v>
      </c>
      <c r="BM9">
        <v>0</v>
      </c>
      <c r="BN9">
        <v>0.51</v>
      </c>
      <c r="BO9">
        <v>14.38</v>
      </c>
      <c r="BP9">
        <v>0</v>
      </c>
      <c r="BQ9">
        <v>4.28</v>
      </c>
      <c r="BR9">
        <v>1.99</v>
      </c>
      <c r="BS9">
        <v>0.42</v>
      </c>
      <c r="BT9">
        <v>0</v>
      </c>
      <c r="BU9">
        <v>0</v>
      </c>
      <c r="BV9">
        <v>0</v>
      </c>
      <c r="BW9">
        <f t="shared" si="2"/>
        <v>70.319999999999993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103.70292999999999</v>
      </c>
      <c r="L10">
        <v>589.14132700000005</v>
      </c>
      <c r="M10">
        <v>88.531599999999997</v>
      </c>
      <c r="N10">
        <v>113.671688</v>
      </c>
      <c r="O10">
        <v>119.00343100000001</v>
      </c>
      <c r="P10">
        <v>117.641175</v>
      </c>
      <c r="Q10">
        <v>20.329165</v>
      </c>
      <c r="R10">
        <v>31.226635000000002</v>
      </c>
      <c r="S10">
        <v>25.302330999999999</v>
      </c>
      <c r="T10">
        <v>0</v>
      </c>
      <c r="U10">
        <v>264.15134999999998</v>
      </c>
      <c r="V10">
        <v>19.395156</v>
      </c>
      <c r="W10">
        <v>42.474575000000002</v>
      </c>
      <c r="X10">
        <v>139.78456399999999</v>
      </c>
      <c r="Y10">
        <v>0</v>
      </c>
      <c r="Z10">
        <v>0</v>
      </c>
      <c r="AA10">
        <v>40.519565999999998</v>
      </c>
      <c r="AB10">
        <v>38.020587999999996</v>
      </c>
      <c r="AC10">
        <v>27.967140000000001</v>
      </c>
      <c r="AD10">
        <v>35.212192999999999</v>
      </c>
      <c r="AE10">
        <v>47.572797999999999</v>
      </c>
      <c r="AF10">
        <v>8.5394500000000004</v>
      </c>
      <c r="AG10">
        <v>36.279094999999998</v>
      </c>
      <c r="AH10">
        <v>0</v>
      </c>
      <c r="AI10">
        <v>47.162804000000001</v>
      </c>
      <c r="AJ10">
        <v>0</v>
      </c>
      <c r="AK10">
        <v>48.724232000000001</v>
      </c>
      <c r="AL10">
        <v>67.091555999999997</v>
      </c>
      <c r="AM10">
        <v>15.392951</v>
      </c>
      <c r="AN10">
        <v>0.662717</v>
      </c>
      <c r="AO10">
        <v>28.008704000000002</v>
      </c>
      <c r="AP10">
        <v>12.450334</v>
      </c>
      <c r="AQ10">
        <v>24.249960000000002</v>
      </c>
      <c r="AR10">
        <v>47.275874000000002</v>
      </c>
      <c r="AS10">
        <v>30.694852000000001</v>
      </c>
      <c r="AT10">
        <v>10.823535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70.319999999999993</v>
      </c>
      <c r="BA10">
        <f t="shared" si="1"/>
        <v>2311.3242760000007</v>
      </c>
      <c r="BD10">
        <v>21.65</v>
      </c>
      <c r="BE10">
        <v>7.06</v>
      </c>
      <c r="BF10">
        <v>0</v>
      </c>
      <c r="BG10">
        <v>3.89</v>
      </c>
      <c r="BH10">
        <v>5.38</v>
      </c>
      <c r="BI10">
        <v>4.43</v>
      </c>
      <c r="BJ10">
        <v>1.5</v>
      </c>
      <c r="BK10">
        <v>3.93</v>
      </c>
      <c r="BL10">
        <v>0.9</v>
      </c>
      <c r="BM10">
        <v>0</v>
      </c>
      <c r="BN10">
        <v>0.51</v>
      </c>
      <c r="BO10">
        <v>14.38</v>
      </c>
      <c r="BP10">
        <v>0</v>
      </c>
      <c r="BQ10">
        <v>4.28</v>
      </c>
      <c r="BR10">
        <v>1.99</v>
      </c>
      <c r="BS10">
        <v>0.42</v>
      </c>
      <c r="BT10">
        <v>0</v>
      </c>
      <c r="BU10">
        <v>0</v>
      </c>
      <c r="BV10">
        <v>0</v>
      </c>
      <c r="BW10">
        <f t="shared" si="2"/>
        <v>70.319999999999993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103.70292999999999</v>
      </c>
      <c r="L11">
        <v>521.78032700000006</v>
      </c>
      <c r="M11">
        <v>88.531599999999997</v>
      </c>
      <c r="N11">
        <v>113.671688</v>
      </c>
      <c r="O11">
        <v>119.00343100000001</v>
      </c>
      <c r="P11">
        <v>117.641175</v>
      </c>
      <c r="Q11">
        <v>20.329165</v>
      </c>
      <c r="R11">
        <v>31.226635000000002</v>
      </c>
      <c r="S11">
        <v>25.302330999999999</v>
      </c>
      <c r="T11">
        <v>0</v>
      </c>
      <c r="U11">
        <v>264.15134999999998</v>
      </c>
      <c r="V11">
        <v>19.395156</v>
      </c>
      <c r="W11">
        <v>42.474575000000002</v>
      </c>
      <c r="X11">
        <v>139.78456399999999</v>
      </c>
      <c r="Y11">
        <v>0</v>
      </c>
      <c r="Z11">
        <v>0</v>
      </c>
      <c r="AA11">
        <v>40.519565999999998</v>
      </c>
      <c r="AB11">
        <v>38.020587999999996</v>
      </c>
      <c r="AC11">
        <v>27.967140000000001</v>
      </c>
      <c r="AD11">
        <v>35.212192999999999</v>
      </c>
      <c r="AE11">
        <v>31.730014000000001</v>
      </c>
      <c r="AF11">
        <v>8.5394500000000004</v>
      </c>
      <c r="AG11">
        <v>36.279094999999998</v>
      </c>
      <c r="AH11">
        <v>0</v>
      </c>
      <c r="AI11">
        <v>47.162804000000001</v>
      </c>
      <c r="AJ11">
        <v>0</v>
      </c>
      <c r="AK11">
        <v>48.724232000000001</v>
      </c>
      <c r="AL11">
        <v>67.091555999999997</v>
      </c>
      <c r="AM11">
        <v>15.392951</v>
      </c>
      <c r="AN11">
        <v>0.662717</v>
      </c>
      <c r="AO11">
        <v>28.008704000000002</v>
      </c>
      <c r="AP11">
        <v>12.450334</v>
      </c>
      <c r="AQ11">
        <v>13.519353000000001</v>
      </c>
      <c r="AR11">
        <v>47.275874000000002</v>
      </c>
      <c r="AS11">
        <v>31.326560000000001</v>
      </c>
      <c r="AT11">
        <v>10.823535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69.66</v>
      </c>
      <c r="BA11">
        <f t="shared" si="1"/>
        <v>2217.3615930000005</v>
      </c>
      <c r="BD11">
        <v>21.65</v>
      </c>
      <c r="BE11">
        <v>6.9</v>
      </c>
      <c r="BF11">
        <v>0</v>
      </c>
      <c r="BG11">
        <v>3.78</v>
      </c>
      <c r="BH11">
        <v>5.38</v>
      </c>
      <c r="BI11">
        <v>4.43</v>
      </c>
      <c r="BJ11">
        <v>1.54</v>
      </c>
      <c r="BK11">
        <v>3.92</v>
      </c>
      <c r="BL11">
        <v>0.87</v>
      </c>
      <c r="BM11">
        <v>0</v>
      </c>
      <c r="BN11">
        <v>0.49</v>
      </c>
      <c r="BO11">
        <v>14.03</v>
      </c>
      <c r="BP11">
        <v>0</v>
      </c>
      <c r="BQ11">
        <v>4.16</v>
      </c>
      <c r="BR11">
        <v>2.1</v>
      </c>
      <c r="BS11">
        <v>0.41</v>
      </c>
      <c r="BT11">
        <v>0</v>
      </c>
      <c r="BU11">
        <v>0</v>
      </c>
      <c r="BV11">
        <v>0</v>
      </c>
      <c r="BW11">
        <f t="shared" si="2"/>
        <v>69.66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103.70292999999999</v>
      </c>
      <c r="L12">
        <v>429.39952699999998</v>
      </c>
      <c r="M12">
        <v>88.531599999999997</v>
      </c>
      <c r="N12">
        <v>113.671688</v>
      </c>
      <c r="O12">
        <v>119.00343100000001</v>
      </c>
      <c r="P12">
        <v>117.641175</v>
      </c>
      <c r="Q12">
        <v>20.329165</v>
      </c>
      <c r="R12">
        <v>31.226635000000002</v>
      </c>
      <c r="S12">
        <v>25.302330999999999</v>
      </c>
      <c r="T12">
        <v>0</v>
      </c>
      <c r="U12">
        <v>264.15134999999998</v>
      </c>
      <c r="V12">
        <v>19.395156</v>
      </c>
      <c r="W12">
        <v>42.474575000000002</v>
      </c>
      <c r="X12">
        <v>139.78456399999999</v>
      </c>
      <c r="Y12">
        <v>0</v>
      </c>
      <c r="Z12">
        <v>0</v>
      </c>
      <c r="AA12">
        <v>41.051718000000001</v>
      </c>
      <c r="AB12">
        <v>38.020587999999996</v>
      </c>
      <c r="AC12">
        <v>27.967140000000001</v>
      </c>
      <c r="AD12">
        <v>35.212192999999999</v>
      </c>
      <c r="AE12">
        <v>31.730014000000001</v>
      </c>
      <c r="AF12">
        <v>8.5394500000000004</v>
      </c>
      <c r="AG12">
        <v>36.279094999999998</v>
      </c>
      <c r="AH12">
        <v>0</v>
      </c>
      <c r="AI12">
        <v>47.162804000000001</v>
      </c>
      <c r="AJ12">
        <v>0</v>
      </c>
      <c r="AK12">
        <v>48.724232000000001</v>
      </c>
      <c r="AL12">
        <v>67.091555999999997</v>
      </c>
      <c r="AM12">
        <v>15.392951</v>
      </c>
      <c r="AN12">
        <v>0.662717</v>
      </c>
      <c r="AO12">
        <v>28.008704000000002</v>
      </c>
      <c r="AP12">
        <v>12.450334</v>
      </c>
      <c r="AQ12">
        <v>13.337478000000001</v>
      </c>
      <c r="AR12">
        <v>47.275874000000002</v>
      </c>
      <c r="AS12">
        <v>31.326560000000001</v>
      </c>
      <c r="AT12">
        <v>10.823535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69.66</v>
      </c>
      <c r="BA12">
        <f t="shared" si="1"/>
        <v>2125.3310700000002</v>
      </c>
      <c r="BD12">
        <v>21.65</v>
      </c>
      <c r="BE12">
        <v>6.9</v>
      </c>
      <c r="BF12">
        <v>0</v>
      </c>
      <c r="BG12">
        <v>3.78</v>
      </c>
      <c r="BH12">
        <v>5.38</v>
      </c>
      <c r="BI12">
        <v>4.43</v>
      </c>
      <c r="BJ12">
        <v>1.54</v>
      </c>
      <c r="BK12">
        <v>3.92</v>
      </c>
      <c r="BL12">
        <v>0.87</v>
      </c>
      <c r="BM12">
        <v>0</v>
      </c>
      <c r="BN12">
        <v>0.49</v>
      </c>
      <c r="BO12">
        <v>14.03</v>
      </c>
      <c r="BP12">
        <v>0</v>
      </c>
      <c r="BQ12">
        <v>4.16</v>
      </c>
      <c r="BR12">
        <v>2.1</v>
      </c>
      <c r="BS12">
        <v>0.41</v>
      </c>
      <c r="BT12">
        <v>0</v>
      </c>
      <c r="BU12">
        <v>0</v>
      </c>
      <c r="BV12">
        <v>0</v>
      </c>
      <c r="BW12">
        <f t="shared" si="2"/>
        <v>69.66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103.70292999999999</v>
      </c>
      <c r="L13">
        <v>429.39952699999998</v>
      </c>
      <c r="M13">
        <v>88.531599999999997</v>
      </c>
      <c r="N13">
        <v>113.671688</v>
      </c>
      <c r="O13">
        <v>119.00343100000001</v>
      </c>
      <c r="P13">
        <v>117.641175</v>
      </c>
      <c r="Q13">
        <v>20.329165</v>
      </c>
      <c r="R13">
        <v>31.226635000000002</v>
      </c>
      <c r="S13">
        <v>25.302330999999999</v>
      </c>
      <c r="T13">
        <v>0</v>
      </c>
      <c r="U13">
        <v>264.15134999999998</v>
      </c>
      <c r="V13">
        <v>19.395156</v>
      </c>
      <c r="W13">
        <v>42.474575000000002</v>
      </c>
      <c r="X13">
        <v>139.78456399999999</v>
      </c>
      <c r="Y13">
        <v>0</v>
      </c>
      <c r="Z13">
        <v>0</v>
      </c>
      <c r="AA13">
        <v>41.051718000000001</v>
      </c>
      <c r="AB13">
        <v>38.020587999999996</v>
      </c>
      <c r="AC13">
        <v>27.967140000000001</v>
      </c>
      <c r="AD13">
        <v>35.212192999999999</v>
      </c>
      <c r="AE13">
        <v>31.730014000000001</v>
      </c>
      <c r="AF13">
        <v>8.5394500000000004</v>
      </c>
      <c r="AG13">
        <v>36.279094999999998</v>
      </c>
      <c r="AH13">
        <v>0</v>
      </c>
      <c r="AI13">
        <v>47.162804000000001</v>
      </c>
      <c r="AJ13">
        <v>0</v>
      </c>
      <c r="AK13">
        <v>48.724232000000001</v>
      </c>
      <c r="AL13">
        <v>67.091555999999997</v>
      </c>
      <c r="AM13">
        <v>15.392951</v>
      </c>
      <c r="AN13">
        <v>0.662717</v>
      </c>
      <c r="AO13">
        <v>28.008704000000002</v>
      </c>
      <c r="AP13">
        <v>12.450334</v>
      </c>
      <c r="AQ13">
        <v>13.337478000000001</v>
      </c>
      <c r="AR13">
        <v>47.275874000000002</v>
      </c>
      <c r="AS13">
        <v>31.326560000000001</v>
      </c>
      <c r="AT13">
        <v>10.823535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69.969999999999985</v>
      </c>
      <c r="BA13">
        <f t="shared" si="1"/>
        <v>2125.6410700000001</v>
      </c>
      <c r="BD13">
        <v>21.65</v>
      </c>
      <c r="BE13">
        <v>6.9</v>
      </c>
      <c r="BF13">
        <v>0</v>
      </c>
      <c r="BG13">
        <v>3.78</v>
      </c>
      <c r="BH13">
        <v>5.38</v>
      </c>
      <c r="BI13">
        <v>4.43</v>
      </c>
      <c r="BJ13">
        <v>1.54</v>
      </c>
      <c r="BK13">
        <v>3.92</v>
      </c>
      <c r="BL13">
        <v>0.87</v>
      </c>
      <c r="BM13">
        <v>0</v>
      </c>
      <c r="BN13">
        <v>0.49</v>
      </c>
      <c r="BO13">
        <v>14.34</v>
      </c>
      <c r="BP13">
        <v>0</v>
      </c>
      <c r="BQ13">
        <v>4.16</v>
      </c>
      <c r="BR13">
        <v>2.1</v>
      </c>
      <c r="BS13">
        <v>0.41</v>
      </c>
      <c r="BT13">
        <v>0</v>
      </c>
      <c r="BU13">
        <v>0</v>
      </c>
      <c r="BV13">
        <v>0</v>
      </c>
      <c r="BW13">
        <f t="shared" si="2"/>
        <v>69.969999999999985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103.70292999999999</v>
      </c>
      <c r="L14">
        <v>429.39952699999998</v>
      </c>
      <c r="M14">
        <v>88.531599999999997</v>
      </c>
      <c r="N14">
        <v>113.671688</v>
      </c>
      <c r="O14">
        <v>119.00343100000001</v>
      </c>
      <c r="P14">
        <v>117.641175</v>
      </c>
      <c r="Q14">
        <v>20.329165</v>
      </c>
      <c r="R14">
        <v>31.226635000000002</v>
      </c>
      <c r="S14">
        <v>25.302330999999999</v>
      </c>
      <c r="T14">
        <v>0</v>
      </c>
      <c r="U14">
        <v>264.15134999999998</v>
      </c>
      <c r="V14">
        <v>19.395156</v>
      </c>
      <c r="W14">
        <v>42.474575000000002</v>
      </c>
      <c r="X14">
        <v>139.78456399999999</v>
      </c>
      <c r="Y14">
        <v>0</v>
      </c>
      <c r="Z14">
        <v>0</v>
      </c>
      <c r="AA14">
        <v>41.051718000000001</v>
      </c>
      <c r="AB14">
        <v>38.020587999999996</v>
      </c>
      <c r="AC14">
        <v>27.967140000000001</v>
      </c>
      <c r="AD14">
        <v>35.212192999999999</v>
      </c>
      <c r="AE14">
        <v>31.730014000000001</v>
      </c>
      <c r="AF14">
        <v>8.5394500000000004</v>
      </c>
      <c r="AG14">
        <v>36.279094999999998</v>
      </c>
      <c r="AH14">
        <v>0</v>
      </c>
      <c r="AI14">
        <v>47.162804000000001</v>
      </c>
      <c r="AJ14">
        <v>0</v>
      </c>
      <c r="AK14">
        <v>48.724232000000001</v>
      </c>
      <c r="AL14">
        <v>67.091555999999997</v>
      </c>
      <c r="AM14">
        <v>15.392951</v>
      </c>
      <c r="AN14">
        <v>0.662717</v>
      </c>
      <c r="AO14">
        <v>28.008704000000002</v>
      </c>
      <c r="AP14">
        <v>12.450334</v>
      </c>
      <c r="AQ14">
        <v>12.36748</v>
      </c>
      <c r="AR14">
        <v>47.275874000000002</v>
      </c>
      <c r="AS14">
        <v>31.326560000000001</v>
      </c>
      <c r="AT14">
        <v>10.823535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69.969999999999985</v>
      </c>
      <c r="BA14">
        <f t="shared" si="1"/>
        <v>2124.6710720000001</v>
      </c>
      <c r="BD14">
        <v>21.65</v>
      </c>
      <c r="BE14">
        <v>6.9</v>
      </c>
      <c r="BF14">
        <v>0</v>
      </c>
      <c r="BG14">
        <v>3.78</v>
      </c>
      <c r="BH14">
        <v>5.38</v>
      </c>
      <c r="BI14">
        <v>4.43</v>
      </c>
      <c r="BJ14">
        <v>1.54</v>
      </c>
      <c r="BK14">
        <v>3.92</v>
      </c>
      <c r="BL14">
        <v>0.87</v>
      </c>
      <c r="BM14">
        <v>0</v>
      </c>
      <c r="BN14">
        <v>0.49</v>
      </c>
      <c r="BO14">
        <v>14.34</v>
      </c>
      <c r="BP14">
        <v>0</v>
      </c>
      <c r="BQ14">
        <v>4.16</v>
      </c>
      <c r="BR14">
        <v>2.1</v>
      </c>
      <c r="BS14">
        <v>0.41</v>
      </c>
      <c r="BT14">
        <v>0</v>
      </c>
      <c r="BU14">
        <v>0</v>
      </c>
      <c r="BV14">
        <v>0</v>
      </c>
      <c r="BW14">
        <f t="shared" si="2"/>
        <v>69.969999999999985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103.70292999999999</v>
      </c>
      <c r="L15">
        <v>429.39952699999998</v>
      </c>
      <c r="M15">
        <v>88.531599999999997</v>
      </c>
      <c r="N15">
        <v>113.671688</v>
      </c>
      <c r="O15">
        <v>119.00343100000001</v>
      </c>
      <c r="P15">
        <v>117.641175</v>
      </c>
      <c r="Q15">
        <v>20.329165</v>
      </c>
      <c r="R15">
        <v>31.226635000000002</v>
      </c>
      <c r="S15">
        <v>25.302330999999999</v>
      </c>
      <c r="T15">
        <v>0</v>
      </c>
      <c r="U15">
        <v>264.15134999999998</v>
      </c>
      <c r="V15">
        <v>19.395156</v>
      </c>
      <c r="W15">
        <v>42.474575000000002</v>
      </c>
      <c r="X15">
        <v>139.78456399999999</v>
      </c>
      <c r="Y15">
        <v>0</v>
      </c>
      <c r="Z15">
        <v>0</v>
      </c>
      <c r="AA15">
        <v>41.051718000000001</v>
      </c>
      <c r="AB15">
        <v>38.020587999999996</v>
      </c>
      <c r="AC15">
        <v>27.967140000000001</v>
      </c>
      <c r="AD15">
        <v>35.212192999999999</v>
      </c>
      <c r="AE15">
        <v>31.730014000000001</v>
      </c>
      <c r="AF15">
        <v>8.5394500000000004</v>
      </c>
      <c r="AG15">
        <v>36.279094999999998</v>
      </c>
      <c r="AH15">
        <v>0</v>
      </c>
      <c r="AI15">
        <v>47.162804000000001</v>
      </c>
      <c r="AJ15">
        <v>0</v>
      </c>
      <c r="AK15">
        <v>48.724232000000001</v>
      </c>
      <c r="AL15">
        <v>67.091555999999997</v>
      </c>
      <c r="AM15">
        <v>15.392951</v>
      </c>
      <c r="AN15">
        <v>0.662717</v>
      </c>
      <c r="AO15">
        <v>28.008704000000002</v>
      </c>
      <c r="AP15">
        <v>12.450334</v>
      </c>
      <c r="AQ15">
        <v>10.306233000000001</v>
      </c>
      <c r="AR15">
        <v>47.275874000000002</v>
      </c>
      <c r="AS15">
        <v>30.694852000000001</v>
      </c>
      <c r="AT15">
        <v>10.823535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69.969999999999985</v>
      </c>
      <c r="BA15">
        <f t="shared" si="1"/>
        <v>2121.9781170000006</v>
      </c>
      <c r="BD15">
        <v>21.65</v>
      </c>
      <c r="BE15">
        <v>6.9</v>
      </c>
      <c r="BF15">
        <v>0</v>
      </c>
      <c r="BG15">
        <v>3.78</v>
      </c>
      <c r="BH15">
        <v>5.38</v>
      </c>
      <c r="BI15">
        <v>4.43</v>
      </c>
      <c r="BJ15">
        <v>1.54</v>
      </c>
      <c r="BK15">
        <v>3.92</v>
      </c>
      <c r="BL15">
        <v>0.87</v>
      </c>
      <c r="BM15">
        <v>0</v>
      </c>
      <c r="BN15">
        <v>0.49</v>
      </c>
      <c r="BO15">
        <v>14.34</v>
      </c>
      <c r="BP15">
        <v>0</v>
      </c>
      <c r="BQ15">
        <v>4.16</v>
      </c>
      <c r="BR15">
        <v>2.1</v>
      </c>
      <c r="BS15">
        <v>0.41</v>
      </c>
      <c r="BT15">
        <v>0</v>
      </c>
      <c r="BU15">
        <v>0</v>
      </c>
      <c r="BV15">
        <v>0</v>
      </c>
      <c r="BW15">
        <f t="shared" si="2"/>
        <v>69.969999999999985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103.70292999999999</v>
      </c>
      <c r="L16">
        <v>429.39952699999998</v>
      </c>
      <c r="M16">
        <v>88.531599999999997</v>
      </c>
      <c r="N16">
        <v>113.671688</v>
      </c>
      <c r="O16">
        <v>119.00343100000001</v>
      </c>
      <c r="P16">
        <v>117.641175</v>
      </c>
      <c r="Q16">
        <v>20.329165</v>
      </c>
      <c r="R16">
        <v>31.226635000000002</v>
      </c>
      <c r="S16">
        <v>25.302330999999999</v>
      </c>
      <c r="T16">
        <v>0</v>
      </c>
      <c r="U16">
        <v>264.15134999999998</v>
      </c>
      <c r="V16">
        <v>19.395156</v>
      </c>
      <c r="W16">
        <v>42.474575000000002</v>
      </c>
      <c r="X16">
        <v>139.78456399999999</v>
      </c>
      <c r="Y16">
        <v>0</v>
      </c>
      <c r="Z16">
        <v>0</v>
      </c>
      <c r="AA16">
        <v>41.051718000000001</v>
      </c>
      <c r="AB16">
        <v>38.020587999999996</v>
      </c>
      <c r="AC16">
        <v>27.967140000000001</v>
      </c>
      <c r="AD16">
        <v>35.212192999999999</v>
      </c>
      <c r="AE16">
        <v>31.730014000000001</v>
      </c>
      <c r="AF16">
        <v>8.5394500000000004</v>
      </c>
      <c r="AG16">
        <v>36.484642000000001</v>
      </c>
      <c r="AH16">
        <v>0</v>
      </c>
      <c r="AI16">
        <v>47.162804000000001</v>
      </c>
      <c r="AJ16">
        <v>0</v>
      </c>
      <c r="AK16">
        <v>48.724232000000001</v>
      </c>
      <c r="AL16">
        <v>67.091555999999997</v>
      </c>
      <c r="AM16">
        <v>15.392951</v>
      </c>
      <c r="AN16">
        <v>0.662717</v>
      </c>
      <c r="AO16">
        <v>28.008704000000002</v>
      </c>
      <c r="AP16">
        <v>12.450334</v>
      </c>
      <c r="AQ16">
        <v>0</v>
      </c>
      <c r="AR16">
        <v>50.463011999999999</v>
      </c>
      <c r="AS16">
        <v>30.694852000000001</v>
      </c>
      <c r="AT16">
        <v>10.823535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69.969999999999985</v>
      </c>
      <c r="BA16">
        <f t="shared" si="1"/>
        <v>2115.0645690000001</v>
      </c>
      <c r="BD16">
        <v>21.65</v>
      </c>
      <c r="BE16">
        <v>6.9</v>
      </c>
      <c r="BF16">
        <v>0</v>
      </c>
      <c r="BG16">
        <v>3.78</v>
      </c>
      <c r="BH16">
        <v>5.38</v>
      </c>
      <c r="BI16">
        <v>4.43</v>
      </c>
      <c r="BJ16">
        <v>1.54</v>
      </c>
      <c r="BK16">
        <v>3.92</v>
      </c>
      <c r="BL16">
        <v>0.87</v>
      </c>
      <c r="BM16">
        <v>0</v>
      </c>
      <c r="BN16">
        <v>0.49</v>
      </c>
      <c r="BO16">
        <v>14.34</v>
      </c>
      <c r="BP16">
        <v>0</v>
      </c>
      <c r="BQ16">
        <v>4.16</v>
      </c>
      <c r="BR16">
        <v>2.1</v>
      </c>
      <c r="BS16">
        <v>0.41</v>
      </c>
      <c r="BT16">
        <v>0</v>
      </c>
      <c r="BU16">
        <v>0</v>
      </c>
      <c r="BV16">
        <v>0</v>
      </c>
      <c r="BW16">
        <f t="shared" si="2"/>
        <v>69.969999999999985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103.70292999999999</v>
      </c>
      <c r="L17">
        <v>429.39952699999998</v>
      </c>
      <c r="M17">
        <v>88.531599999999997</v>
      </c>
      <c r="N17">
        <v>113.671688</v>
      </c>
      <c r="O17">
        <v>119.00343100000001</v>
      </c>
      <c r="P17">
        <v>117.641175</v>
      </c>
      <c r="Q17">
        <v>20.329165</v>
      </c>
      <c r="R17">
        <v>31.226635000000002</v>
      </c>
      <c r="S17">
        <v>25.302330999999999</v>
      </c>
      <c r="T17">
        <v>0</v>
      </c>
      <c r="U17">
        <v>264.15134999999998</v>
      </c>
      <c r="V17">
        <v>19.395156</v>
      </c>
      <c r="W17">
        <v>42.474575000000002</v>
      </c>
      <c r="X17">
        <v>139.78456399999999</v>
      </c>
      <c r="Y17">
        <v>0</v>
      </c>
      <c r="Z17">
        <v>0</v>
      </c>
      <c r="AA17">
        <v>41.051718000000001</v>
      </c>
      <c r="AB17">
        <v>38.020587999999996</v>
      </c>
      <c r="AC17">
        <v>27.967140000000001</v>
      </c>
      <c r="AD17">
        <v>35.212192999999999</v>
      </c>
      <c r="AE17">
        <v>31.730014000000001</v>
      </c>
      <c r="AF17">
        <v>8.5394500000000004</v>
      </c>
      <c r="AG17">
        <v>36.484642000000001</v>
      </c>
      <c r="AH17">
        <v>0</v>
      </c>
      <c r="AI17">
        <v>30.625198000000001</v>
      </c>
      <c r="AJ17">
        <v>0</v>
      </c>
      <c r="AK17">
        <v>48.724232000000001</v>
      </c>
      <c r="AL17">
        <v>67.091555999999997</v>
      </c>
      <c r="AM17">
        <v>15.392951</v>
      </c>
      <c r="AN17">
        <v>0.662717</v>
      </c>
      <c r="AO17">
        <v>28.008704000000002</v>
      </c>
      <c r="AP17">
        <v>12.450334</v>
      </c>
      <c r="AQ17">
        <v>0</v>
      </c>
      <c r="AR17">
        <v>50.463011999999999</v>
      </c>
      <c r="AS17">
        <v>30.694852000000001</v>
      </c>
      <c r="AT17">
        <v>10.823535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69.969999999999985</v>
      </c>
      <c r="BA17">
        <f t="shared" si="1"/>
        <v>2098.5269630000003</v>
      </c>
      <c r="BD17">
        <v>21.65</v>
      </c>
      <c r="BE17">
        <v>6.9</v>
      </c>
      <c r="BF17">
        <v>0</v>
      </c>
      <c r="BG17">
        <v>3.78</v>
      </c>
      <c r="BH17">
        <v>5.38</v>
      </c>
      <c r="BI17">
        <v>4.43</v>
      </c>
      <c r="BJ17">
        <v>1.54</v>
      </c>
      <c r="BK17">
        <v>3.92</v>
      </c>
      <c r="BL17">
        <v>0.87</v>
      </c>
      <c r="BM17">
        <v>0</v>
      </c>
      <c r="BN17">
        <v>0.49</v>
      </c>
      <c r="BO17">
        <v>14.34</v>
      </c>
      <c r="BP17">
        <v>0</v>
      </c>
      <c r="BQ17">
        <v>4.16</v>
      </c>
      <c r="BR17">
        <v>2.1</v>
      </c>
      <c r="BS17">
        <v>0.41</v>
      </c>
      <c r="BT17">
        <v>0</v>
      </c>
      <c r="BU17">
        <v>0</v>
      </c>
      <c r="BV17">
        <v>0</v>
      </c>
      <c r="BW17">
        <f t="shared" si="2"/>
        <v>69.969999999999985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103.70292999999999</v>
      </c>
      <c r="L18">
        <v>429.39952699999998</v>
      </c>
      <c r="M18">
        <v>88.531599999999997</v>
      </c>
      <c r="N18">
        <v>113.671688</v>
      </c>
      <c r="O18">
        <v>119.00343100000001</v>
      </c>
      <c r="P18">
        <v>117.641175</v>
      </c>
      <c r="Q18">
        <v>20.329165</v>
      </c>
      <c r="R18">
        <v>31.226635000000002</v>
      </c>
      <c r="S18">
        <v>25.302330999999999</v>
      </c>
      <c r="T18">
        <v>0</v>
      </c>
      <c r="U18">
        <v>264.15134999999998</v>
      </c>
      <c r="V18">
        <v>19.395156</v>
      </c>
      <c r="W18">
        <v>42.474575000000002</v>
      </c>
      <c r="X18">
        <v>139.78456399999999</v>
      </c>
      <c r="Y18">
        <v>0</v>
      </c>
      <c r="Z18">
        <v>0</v>
      </c>
      <c r="AA18">
        <v>41.051718000000001</v>
      </c>
      <c r="AB18">
        <v>38.020587999999996</v>
      </c>
      <c r="AC18">
        <v>27.967140000000001</v>
      </c>
      <c r="AD18">
        <v>35.212192999999999</v>
      </c>
      <c r="AE18">
        <v>31.730014000000001</v>
      </c>
      <c r="AF18">
        <v>8.5394500000000004</v>
      </c>
      <c r="AG18">
        <v>36.484642000000001</v>
      </c>
      <c r="AH18">
        <v>0</v>
      </c>
      <c r="AI18">
        <v>30.625198000000001</v>
      </c>
      <c r="AJ18">
        <v>0</v>
      </c>
      <c r="AK18">
        <v>48.724232000000001</v>
      </c>
      <c r="AL18">
        <v>67.091555999999997</v>
      </c>
      <c r="AM18">
        <v>15.392951</v>
      </c>
      <c r="AN18">
        <v>0.662717</v>
      </c>
      <c r="AO18">
        <v>28.008704000000002</v>
      </c>
      <c r="AP18">
        <v>12.450334</v>
      </c>
      <c r="AQ18">
        <v>0</v>
      </c>
      <c r="AR18">
        <v>50.463011999999999</v>
      </c>
      <c r="AS18">
        <v>30.694852000000001</v>
      </c>
      <c r="AT18">
        <v>10.823535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69.969999999999985</v>
      </c>
      <c r="BA18">
        <f t="shared" si="1"/>
        <v>2098.5269630000003</v>
      </c>
      <c r="BD18">
        <v>21.65</v>
      </c>
      <c r="BE18">
        <v>6.9</v>
      </c>
      <c r="BF18">
        <v>0</v>
      </c>
      <c r="BG18">
        <v>3.78</v>
      </c>
      <c r="BH18">
        <v>5.38</v>
      </c>
      <c r="BI18">
        <v>4.43</v>
      </c>
      <c r="BJ18">
        <v>1.54</v>
      </c>
      <c r="BK18">
        <v>3.92</v>
      </c>
      <c r="BL18">
        <v>0.87</v>
      </c>
      <c r="BM18">
        <v>0</v>
      </c>
      <c r="BN18">
        <v>0.49</v>
      </c>
      <c r="BO18">
        <v>14.34</v>
      </c>
      <c r="BP18">
        <v>0</v>
      </c>
      <c r="BQ18">
        <v>4.16</v>
      </c>
      <c r="BR18">
        <v>2.1</v>
      </c>
      <c r="BS18">
        <v>0.41</v>
      </c>
      <c r="BT18">
        <v>0</v>
      </c>
      <c r="BU18">
        <v>0</v>
      </c>
      <c r="BV18">
        <v>0</v>
      </c>
      <c r="BW18">
        <f t="shared" si="2"/>
        <v>69.969999999999985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103.70292999999999</v>
      </c>
      <c r="L19">
        <v>429.39952699999998</v>
      </c>
      <c r="M19">
        <v>88.531599999999997</v>
      </c>
      <c r="N19">
        <v>113.671688</v>
      </c>
      <c r="O19">
        <v>119.00343100000001</v>
      </c>
      <c r="P19">
        <v>117.641175</v>
      </c>
      <c r="Q19">
        <v>20.329165</v>
      </c>
      <c r="R19">
        <v>31.226635000000002</v>
      </c>
      <c r="S19">
        <v>25.302330999999999</v>
      </c>
      <c r="T19">
        <v>0</v>
      </c>
      <c r="U19">
        <v>264.15134999999998</v>
      </c>
      <c r="V19">
        <v>19.395156</v>
      </c>
      <c r="W19">
        <v>42.474575000000002</v>
      </c>
      <c r="X19">
        <v>139.78456399999999</v>
      </c>
      <c r="Y19">
        <v>0</v>
      </c>
      <c r="Z19">
        <v>0</v>
      </c>
      <c r="AA19">
        <v>41.051718000000001</v>
      </c>
      <c r="AB19">
        <v>38.020587999999996</v>
      </c>
      <c r="AC19">
        <v>27.967140000000001</v>
      </c>
      <c r="AD19">
        <v>35.212192999999999</v>
      </c>
      <c r="AE19">
        <v>31.730014000000001</v>
      </c>
      <c r="AF19">
        <v>8.5394500000000004</v>
      </c>
      <c r="AG19">
        <v>36.484642000000001</v>
      </c>
      <c r="AH19">
        <v>0</v>
      </c>
      <c r="AI19">
        <v>30.625198000000001</v>
      </c>
      <c r="AJ19">
        <v>0</v>
      </c>
      <c r="AK19">
        <v>48.724232000000001</v>
      </c>
      <c r="AL19">
        <v>67.091555999999997</v>
      </c>
      <c r="AM19">
        <v>15.392951</v>
      </c>
      <c r="AN19">
        <v>0.662717</v>
      </c>
      <c r="AO19">
        <v>28.008704000000002</v>
      </c>
      <c r="AP19">
        <v>11.094357</v>
      </c>
      <c r="AQ19">
        <v>0</v>
      </c>
      <c r="AR19">
        <v>50.463011999999999</v>
      </c>
      <c r="AS19">
        <v>31.326560000000001</v>
      </c>
      <c r="AT19">
        <v>10.823535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69.969999999999985</v>
      </c>
      <c r="BA19">
        <f t="shared" si="1"/>
        <v>2097.802694</v>
      </c>
      <c r="BD19">
        <v>21.65</v>
      </c>
      <c r="BE19">
        <v>6.9</v>
      </c>
      <c r="BF19">
        <v>0</v>
      </c>
      <c r="BG19">
        <v>3.78</v>
      </c>
      <c r="BH19">
        <v>5.38</v>
      </c>
      <c r="BI19">
        <v>4.43</v>
      </c>
      <c r="BJ19">
        <v>1.54</v>
      </c>
      <c r="BK19">
        <v>3.92</v>
      </c>
      <c r="BL19">
        <v>0.87</v>
      </c>
      <c r="BM19">
        <v>0</v>
      </c>
      <c r="BN19">
        <v>0.49</v>
      </c>
      <c r="BO19">
        <v>14.34</v>
      </c>
      <c r="BP19">
        <v>0</v>
      </c>
      <c r="BQ19">
        <v>4.16</v>
      </c>
      <c r="BR19">
        <v>2.1</v>
      </c>
      <c r="BS19">
        <v>0.41</v>
      </c>
      <c r="BT19">
        <v>0</v>
      </c>
      <c r="BU19">
        <v>0</v>
      </c>
      <c r="BV19">
        <v>0</v>
      </c>
      <c r="BW19">
        <f t="shared" si="2"/>
        <v>69.969999999999985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103.70292999999999</v>
      </c>
      <c r="L20">
        <v>429.39952699999998</v>
      </c>
      <c r="M20">
        <v>88.531599999999997</v>
      </c>
      <c r="N20">
        <v>113.671688</v>
      </c>
      <c r="O20">
        <v>119.00343100000001</v>
      </c>
      <c r="P20">
        <v>117.641175</v>
      </c>
      <c r="Q20">
        <v>20.329165</v>
      </c>
      <c r="R20">
        <v>31.226635000000002</v>
      </c>
      <c r="S20">
        <v>25.302330999999999</v>
      </c>
      <c r="T20">
        <v>0</v>
      </c>
      <c r="U20">
        <v>264.15134999999998</v>
      </c>
      <c r="V20">
        <v>19.395156</v>
      </c>
      <c r="W20">
        <v>42.474575000000002</v>
      </c>
      <c r="X20">
        <v>139.78456399999999</v>
      </c>
      <c r="Y20">
        <v>0</v>
      </c>
      <c r="Z20">
        <v>0</v>
      </c>
      <c r="AA20">
        <v>41.051718000000001</v>
      </c>
      <c r="AB20">
        <v>38.020587999999996</v>
      </c>
      <c r="AC20">
        <v>27.967140000000001</v>
      </c>
      <c r="AD20">
        <v>35.212192999999999</v>
      </c>
      <c r="AE20">
        <v>31.730014000000001</v>
      </c>
      <c r="AF20">
        <v>8.5394500000000004</v>
      </c>
      <c r="AG20">
        <v>36.690188999999997</v>
      </c>
      <c r="AH20">
        <v>0</v>
      </c>
      <c r="AI20">
        <v>30.625198000000001</v>
      </c>
      <c r="AJ20">
        <v>0</v>
      </c>
      <c r="AK20">
        <v>48.724232000000001</v>
      </c>
      <c r="AL20">
        <v>67.091555999999997</v>
      </c>
      <c r="AM20">
        <v>15.392951</v>
      </c>
      <c r="AN20">
        <v>0.662717</v>
      </c>
      <c r="AO20">
        <v>28.008704000000002</v>
      </c>
      <c r="AP20">
        <v>11.094357</v>
      </c>
      <c r="AQ20">
        <v>0</v>
      </c>
      <c r="AR20">
        <v>47.275874000000002</v>
      </c>
      <c r="AS20">
        <v>31.326560000000001</v>
      </c>
      <c r="AT20">
        <v>10.823535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69.969999999999985</v>
      </c>
      <c r="BA20">
        <f t="shared" si="1"/>
        <v>2094.8211029999998</v>
      </c>
      <c r="BD20">
        <v>21.65</v>
      </c>
      <c r="BE20">
        <v>6.9</v>
      </c>
      <c r="BF20">
        <v>0</v>
      </c>
      <c r="BG20">
        <v>3.78</v>
      </c>
      <c r="BH20">
        <v>5.38</v>
      </c>
      <c r="BI20">
        <v>4.43</v>
      </c>
      <c r="BJ20">
        <v>1.54</v>
      </c>
      <c r="BK20">
        <v>3.92</v>
      </c>
      <c r="BL20">
        <v>0.87</v>
      </c>
      <c r="BM20">
        <v>0</v>
      </c>
      <c r="BN20">
        <v>0.49</v>
      </c>
      <c r="BO20">
        <v>14.34</v>
      </c>
      <c r="BP20">
        <v>0</v>
      </c>
      <c r="BQ20">
        <v>4.16</v>
      </c>
      <c r="BR20">
        <v>2.1</v>
      </c>
      <c r="BS20">
        <v>0.41</v>
      </c>
      <c r="BT20">
        <v>0</v>
      </c>
      <c r="BU20">
        <v>0</v>
      </c>
      <c r="BV20">
        <v>0</v>
      </c>
      <c r="BW20">
        <f t="shared" si="2"/>
        <v>69.969999999999985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64.833518999999995</v>
      </c>
      <c r="L21">
        <v>374.57498600000002</v>
      </c>
      <c r="M21">
        <v>88.531599999999997</v>
      </c>
      <c r="N21">
        <v>113.671688</v>
      </c>
      <c r="O21">
        <v>119.00343100000001</v>
      </c>
      <c r="P21">
        <v>117.641175</v>
      </c>
      <c r="Q21">
        <v>20.329165</v>
      </c>
      <c r="R21">
        <v>31.226635000000002</v>
      </c>
      <c r="S21">
        <v>25.302330999999999</v>
      </c>
      <c r="T21">
        <v>0</v>
      </c>
      <c r="U21">
        <v>264.15134999999998</v>
      </c>
      <c r="V21">
        <v>19.221845999999999</v>
      </c>
      <c r="W21">
        <v>42.067618000000003</v>
      </c>
      <c r="X21">
        <v>139.78456399999999</v>
      </c>
      <c r="Y21">
        <v>0</v>
      </c>
      <c r="Z21">
        <v>0</v>
      </c>
      <c r="AA21">
        <v>41.051718000000001</v>
      </c>
      <c r="AB21">
        <v>38.020587999999996</v>
      </c>
      <c r="AC21">
        <v>27.967140000000001</v>
      </c>
      <c r="AD21">
        <v>35.212192999999999</v>
      </c>
      <c r="AE21">
        <v>31.730014000000001</v>
      </c>
      <c r="AF21">
        <v>8.5394500000000004</v>
      </c>
      <c r="AG21">
        <v>36.690188999999997</v>
      </c>
      <c r="AH21">
        <v>0</v>
      </c>
      <c r="AI21">
        <v>30.625198000000001</v>
      </c>
      <c r="AJ21">
        <v>0</v>
      </c>
      <c r="AK21">
        <v>48.724232000000001</v>
      </c>
      <c r="AL21">
        <v>67.091555999999997</v>
      </c>
      <c r="AM21">
        <v>15.392951</v>
      </c>
      <c r="AN21">
        <v>0.662717</v>
      </c>
      <c r="AO21">
        <v>27.442871</v>
      </c>
      <c r="AP21">
        <v>11.094357</v>
      </c>
      <c r="AQ21">
        <v>0</v>
      </c>
      <c r="AR21">
        <v>47.275874000000002</v>
      </c>
      <c r="AS21">
        <v>31.326560000000001</v>
      </c>
      <c r="AT21">
        <v>10.823535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69.969999999999985</v>
      </c>
      <c r="BA21">
        <f t="shared" si="1"/>
        <v>1999.9810509999998</v>
      </c>
      <c r="BD21">
        <v>21.65</v>
      </c>
      <c r="BE21">
        <v>6.9</v>
      </c>
      <c r="BF21">
        <v>0</v>
      </c>
      <c r="BG21">
        <v>3.78</v>
      </c>
      <c r="BH21">
        <v>5.38</v>
      </c>
      <c r="BI21">
        <v>4.43</v>
      </c>
      <c r="BJ21">
        <v>1.54</v>
      </c>
      <c r="BK21">
        <v>3.92</v>
      </c>
      <c r="BL21">
        <v>0.87</v>
      </c>
      <c r="BM21">
        <v>0</v>
      </c>
      <c r="BN21">
        <v>0.49</v>
      </c>
      <c r="BO21">
        <v>14.34</v>
      </c>
      <c r="BP21">
        <v>0</v>
      </c>
      <c r="BQ21">
        <v>4.16</v>
      </c>
      <c r="BR21">
        <v>2.1</v>
      </c>
      <c r="BS21">
        <v>0.41</v>
      </c>
      <c r="BT21">
        <v>0</v>
      </c>
      <c r="BU21">
        <v>0</v>
      </c>
      <c r="BV21">
        <v>0</v>
      </c>
      <c r="BW21">
        <f t="shared" si="2"/>
        <v>69.969999999999985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64.833518999999995</v>
      </c>
      <c r="L22">
        <v>374.57498600000002</v>
      </c>
      <c r="M22">
        <v>88.531599999999997</v>
      </c>
      <c r="N22">
        <v>113.671688</v>
      </c>
      <c r="O22">
        <v>119.00343100000001</v>
      </c>
      <c r="P22">
        <v>117.641175</v>
      </c>
      <c r="Q22">
        <v>20.329165</v>
      </c>
      <c r="R22">
        <v>31.226635000000002</v>
      </c>
      <c r="S22">
        <v>25.302330999999999</v>
      </c>
      <c r="T22">
        <v>0</v>
      </c>
      <c r="U22">
        <v>264.15134999999998</v>
      </c>
      <c r="V22">
        <v>19.221845999999999</v>
      </c>
      <c r="W22">
        <v>42.067618000000003</v>
      </c>
      <c r="X22">
        <v>139.78456399999999</v>
      </c>
      <c r="Y22">
        <v>0</v>
      </c>
      <c r="Z22">
        <v>0</v>
      </c>
      <c r="AA22">
        <v>41.051718000000001</v>
      </c>
      <c r="AB22">
        <v>38.020587999999996</v>
      </c>
      <c r="AC22">
        <v>27.967140000000001</v>
      </c>
      <c r="AD22">
        <v>35.212192999999999</v>
      </c>
      <c r="AE22">
        <v>31.730014000000001</v>
      </c>
      <c r="AF22">
        <v>8.5394500000000004</v>
      </c>
      <c r="AG22">
        <v>36.690188999999997</v>
      </c>
      <c r="AH22">
        <v>0</v>
      </c>
      <c r="AI22">
        <v>30.625198000000001</v>
      </c>
      <c r="AJ22">
        <v>0</v>
      </c>
      <c r="AK22">
        <v>48.724232000000001</v>
      </c>
      <c r="AL22">
        <v>67.091555999999997</v>
      </c>
      <c r="AM22">
        <v>15.392951</v>
      </c>
      <c r="AN22">
        <v>0.662717</v>
      </c>
      <c r="AO22">
        <v>27.442871</v>
      </c>
      <c r="AP22">
        <v>11.094357</v>
      </c>
      <c r="AQ22">
        <v>0</v>
      </c>
      <c r="AR22">
        <v>47.275874000000002</v>
      </c>
      <c r="AS22">
        <v>31.326560000000001</v>
      </c>
      <c r="AT22">
        <v>10.823535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69.969999999999985</v>
      </c>
      <c r="BA22">
        <f t="shared" si="1"/>
        <v>1999.9810509999998</v>
      </c>
      <c r="BD22">
        <v>21.65</v>
      </c>
      <c r="BE22">
        <v>6.9</v>
      </c>
      <c r="BF22">
        <v>0</v>
      </c>
      <c r="BG22">
        <v>3.78</v>
      </c>
      <c r="BH22">
        <v>5.38</v>
      </c>
      <c r="BI22">
        <v>4.43</v>
      </c>
      <c r="BJ22">
        <v>1.54</v>
      </c>
      <c r="BK22">
        <v>3.92</v>
      </c>
      <c r="BL22">
        <v>0.87</v>
      </c>
      <c r="BM22">
        <v>0</v>
      </c>
      <c r="BN22">
        <v>0.49</v>
      </c>
      <c r="BO22">
        <v>14.34</v>
      </c>
      <c r="BP22">
        <v>0</v>
      </c>
      <c r="BQ22">
        <v>4.16</v>
      </c>
      <c r="BR22">
        <v>2.1</v>
      </c>
      <c r="BS22">
        <v>0.41</v>
      </c>
      <c r="BT22">
        <v>0</v>
      </c>
      <c r="BU22">
        <v>0</v>
      </c>
      <c r="BV22">
        <v>0</v>
      </c>
      <c r="BW22">
        <f t="shared" si="2"/>
        <v>69.969999999999985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64.833518999999995</v>
      </c>
      <c r="L23">
        <v>374.57498600000002</v>
      </c>
      <c r="M23">
        <v>88.531599999999997</v>
      </c>
      <c r="N23">
        <v>113.671688</v>
      </c>
      <c r="O23">
        <v>119.00343100000001</v>
      </c>
      <c r="P23">
        <v>117.641175</v>
      </c>
      <c r="Q23">
        <v>15.960305</v>
      </c>
      <c r="R23">
        <v>17.511935000000001</v>
      </c>
      <c r="S23">
        <v>14.148793</v>
      </c>
      <c r="T23">
        <v>0</v>
      </c>
      <c r="U23">
        <v>264.15134999999998</v>
      </c>
      <c r="V23">
        <v>10.701352999999999</v>
      </c>
      <c r="W23">
        <v>42.067618000000003</v>
      </c>
      <c r="X23">
        <v>139.78456399999999</v>
      </c>
      <c r="Y23">
        <v>0</v>
      </c>
      <c r="Z23">
        <v>0</v>
      </c>
      <c r="AA23">
        <v>41.051718000000001</v>
      </c>
      <c r="AB23">
        <v>38.020587999999996</v>
      </c>
      <c r="AC23">
        <v>27.967140000000001</v>
      </c>
      <c r="AD23">
        <v>35.212192999999999</v>
      </c>
      <c r="AE23">
        <v>31.730014000000001</v>
      </c>
      <c r="AF23">
        <v>8.5394500000000004</v>
      </c>
      <c r="AG23">
        <v>36.690188999999997</v>
      </c>
      <c r="AH23">
        <v>0</v>
      </c>
      <c r="AI23">
        <v>6.1250400000000003</v>
      </c>
      <c r="AJ23">
        <v>0</v>
      </c>
      <c r="AK23">
        <v>48.724232000000001</v>
      </c>
      <c r="AL23">
        <v>63.736978000000001</v>
      </c>
      <c r="AM23">
        <v>15.392951</v>
      </c>
      <c r="AN23">
        <v>0.662717</v>
      </c>
      <c r="AO23">
        <v>27.442871</v>
      </c>
      <c r="AP23">
        <v>11.094357</v>
      </c>
      <c r="AQ23">
        <v>7.2749879999999996</v>
      </c>
      <c r="AR23">
        <v>47.275874000000002</v>
      </c>
      <c r="AS23">
        <v>30.694852000000001</v>
      </c>
      <c r="AT23">
        <v>10.823535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69.969999999999985</v>
      </c>
      <c r="BA23">
        <f t="shared" si="1"/>
        <v>1941.0120039999995</v>
      </c>
      <c r="BD23">
        <v>21.65</v>
      </c>
      <c r="BE23">
        <v>6.9</v>
      </c>
      <c r="BF23">
        <v>0</v>
      </c>
      <c r="BG23">
        <v>3.78</v>
      </c>
      <c r="BH23">
        <v>5.38</v>
      </c>
      <c r="BI23">
        <v>4.43</v>
      </c>
      <c r="BJ23">
        <v>1.54</v>
      </c>
      <c r="BK23">
        <v>3.92</v>
      </c>
      <c r="BL23">
        <v>0.87</v>
      </c>
      <c r="BM23">
        <v>0</v>
      </c>
      <c r="BN23">
        <v>0.49</v>
      </c>
      <c r="BO23">
        <v>14.34</v>
      </c>
      <c r="BP23">
        <v>0</v>
      </c>
      <c r="BQ23">
        <v>4.16</v>
      </c>
      <c r="BR23">
        <v>2.1</v>
      </c>
      <c r="BS23">
        <v>0.41</v>
      </c>
      <c r="BT23">
        <v>0</v>
      </c>
      <c r="BU23">
        <v>0</v>
      </c>
      <c r="BV23">
        <v>0</v>
      </c>
      <c r="BW23">
        <f t="shared" si="2"/>
        <v>69.969999999999985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64.833518999999995</v>
      </c>
      <c r="L24">
        <v>374.57498600000002</v>
      </c>
      <c r="M24">
        <v>88.531599999999997</v>
      </c>
      <c r="N24">
        <v>113.671688</v>
      </c>
      <c r="O24">
        <v>119.00343100000001</v>
      </c>
      <c r="P24">
        <v>117.641175</v>
      </c>
      <c r="Q24">
        <v>12.275618</v>
      </c>
      <c r="R24">
        <v>17.511935000000001</v>
      </c>
      <c r="S24">
        <v>14.148793</v>
      </c>
      <c r="T24">
        <v>0</v>
      </c>
      <c r="U24">
        <v>264.15134999999998</v>
      </c>
      <c r="V24">
        <v>10.701352999999999</v>
      </c>
      <c r="W24">
        <v>42.067618000000003</v>
      </c>
      <c r="X24">
        <v>139.78456399999999</v>
      </c>
      <c r="Y24">
        <v>0</v>
      </c>
      <c r="Z24">
        <v>0</v>
      </c>
      <c r="AA24">
        <v>41.051718000000001</v>
      </c>
      <c r="AB24">
        <v>38.020587999999996</v>
      </c>
      <c r="AC24">
        <v>27.967140000000001</v>
      </c>
      <c r="AD24">
        <v>35.212192999999999</v>
      </c>
      <c r="AE24">
        <v>31.730014000000001</v>
      </c>
      <c r="AF24">
        <v>8.5394500000000004</v>
      </c>
      <c r="AG24">
        <v>36.895736999999997</v>
      </c>
      <c r="AH24">
        <v>0</v>
      </c>
      <c r="AI24">
        <v>6.1250400000000003</v>
      </c>
      <c r="AJ24">
        <v>0</v>
      </c>
      <c r="AK24">
        <v>48.724232000000001</v>
      </c>
      <c r="AL24">
        <v>63.736978000000001</v>
      </c>
      <c r="AM24">
        <v>15.392951</v>
      </c>
      <c r="AN24">
        <v>0.662717</v>
      </c>
      <c r="AO24">
        <v>27.442871</v>
      </c>
      <c r="AP24">
        <v>11.094357</v>
      </c>
      <c r="AQ24">
        <v>24.249960000000002</v>
      </c>
      <c r="AR24">
        <v>47.275874000000002</v>
      </c>
      <c r="AS24">
        <v>30.694852000000001</v>
      </c>
      <c r="AT24">
        <v>10.823535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69.969999999999985</v>
      </c>
      <c r="BA24">
        <f t="shared" si="1"/>
        <v>1954.5078369999999</v>
      </c>
      <c r="BD24">
        <v>21.65</v>
      </c>
      <c r="BE24">
        <v>6.9</v>
      </c>
      <c r="BF24">
        <v>0</v>
      </c>
      <c r="BG24">
        <v>3.78</v>
      </c>
      <c r="BH24">
        <v>5.38</v>
      </c>
      <c r="BI24">
        <v>4.43</v>
      </c>
      <c r="BJ24">
        <v>1.54</v>
      </c>
      <c r="BK24">
        <v>3.92</v>
      </c>
      <c r="BL24">
        <v>0.87</v>
      </c>
      <c r="BM24">
        <v>0</v>
      </c>
      <c r="BN24">
        <v>0.49</v>
      </c>
      <c r="BO24">
        <v>14.34</v>
      </c>
      <c r="BP24">
        <v>0</v>
      </c>
      <c r="BQ24">
        <v>4.16</v>
      </c>
      <c r="BR24">
        <v>2.1</v>
      </c>
      <c r="BS24">
        <v>0.41</v>
      </c>
      <c r="BT24">
        <v>0</v>
      </c>
      <c r="BU24">
        <v>0</v>
      </c>
      <c r="BV24">
        <v>0</v>
      </c>
      <c r="BW24">
        <f t="shared" si="2"/>
        <v>69.969999999999985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64.833518999999995</v>
      </c>
      <c r="L25">
        <v>418.84078599999998</v>
      </c>
      <c r="M25">
        <v>88.531599999999997</v>
      </c>
      <c r="N25">
        <v>113.671688</v>
      </c>
      <c r="O25">
        <v>119.00343100000001</v>
      </c>
      <c r="P25">
        <v>117.641175</v>
      </c>
      <c r="Q25">
        <v>11.386369999999999</v>
      </c>
      <c r="R25">
        <v>17.511935000000001</v>
      </c>
      <c r="S25">
        <v>14.148793</v>
      </c>
      <c r="T25">
        <v>0</v>
      </c>
      <c r="U25">
        <v>264.15134999999998</v>
      </c>
      <c r="V25">
        <v>10.701352999999999</v>
      </c>
      <c r="W25">
        <v>42.067618000000003</v>
      </c>
      <c r="X25">
        <v>139.78456399999999</v>
      </c>
      <c r="Y25">
        <v>0</v>
      </c>
      <c r="Z25">
        <v>0</v>
      </c>
      <c r="AA25">
        <v>41.051718000000001</v>
      </c>
      <c r="AB25">
        <v>38.020587999999996</v>
      </c>
      <c r="AC25">
        <v>27.967140000000001</v>
      </c>
      <c r="AD25">
        <v>35.212192999999999</v>
      </c>
      <c r="AE25">
        <v>31.730014000000001</v>
      </c>
      <c r="AF25">
        <v>8.5394500000000004</v>
      </c>
      <c r="AG25">
        <v>36.895736999999997</v>
      </c>
      <c r="AH25">
        <v>0</v>
      </c>
      <c r="AI25">
        <v>6.1250400000000003</v>
      </c>
      <c r="AJ25">
        <v>0</v>
      </c>
      <c r="AK25">
        <v>48.724232000000001</v>
      </c>
      <c r="AL25">
        <v>63.736978000000001</v>
      </c>
      <c r="AM25">
        <v>15.392951</v>
      </c>
      <c r="AN25">
        <v>0.662717</v>
      </c>
      <c r="AO25">
        <v>27.442871</v>
      </c>
      <c r="AP25">
        <v>11.094357</v>
      </c>
      <c r="AQ25">
        <v>40.012433999999999</v>
      </c>
      <c r="AR25">
        <v>47.275874000000002</v>
      </c>
      <c r="AS25">
        <v>30.694852000000001</v>
      </c>
      <c r="AT25">
        <v>10.823535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69.969999999999985</v>
      </c>
      <c r="BA25">
        <f t="shared" si="1"/>
        <v>2013.6468629999997</v>
      </c>
      <c r="BD25">
        <v>21.65</v>
      </c>
      <c r="BE25">
        <v>6.9</v>
      </c>
      <c r="BF25">
        <v>0</v>
      </c>
      <c r="BG25">
        <v>3.78</v>
      </c>
      <c r="BH25">
        <v>5.38</v>
      </c>
      <c r="BI25">
        <v>4.43</v>
      </c>
      <c r="BJ25">
        <v>1.54</v>
      </c>
      <c r="BK25">
        <v>3.92</v>
      </c>
      <c r="BL25">
        <v>0.87</v>
      </c>
      <c r="BM25">
        <v>0</v>
      </c>
      <c r="BN25">
        <v>0.49</v>
      </c>
      <c r="BO25">
        <v>14.34</v>
      </c>
      <c r="BP25">
        <v>0</v>
      </c>
      <c r="BQ25">
        <v>4.16</v>
      </c>
      <c r="BR25">
        <v>2.1</v>
      </c>
      <c r="BS25">
        <v>0.41</v>
      </c>
      <c r="BT25">
        <v>0</v>
      </c>
      <c r="BU25">
        <v>0</v>
      </c>
      <c r="BV25">
        <v>0</v>
      </c>
      <c r="BW25">
        <f t="shared" si="2"/>
        <v>69.969999999999985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64.833518999999995</v>
      </c>
      <c r="L26">
        <v>573.70180100000005</v>
      </c>
      <c r="M26">
        <v>88.531599999999997</v>
      </c>
      <c r="N26">
        <v>113.671688</v>
      </c>
      <c r="O26">
        <v>119.00343100000001</v>
      </c>
      <c r="P26">
        <v>117.641175</v>
      </c>
      <c r="Q26">
        <v>11.386369999999999</v>
      </c>
      <c r="R26">
        <v>17.511935000000001</v>
      </c>
      <c r="S26">
        <v>14.148793</v>
      </c>
      <c r="T26">
        <v>0</v>
      </c>
      <c r="U26">
        <v>264.15134999999998</v>
      </c>
      <c r="V26">
        <v>10.701352999999999</v>
      </c>
      <c r="W26">
        <v>42.067618000000003</v>
      </c>
      <c r="X26">
        <v>139.78456399999999</v>
      </c>
      <c r="Y26">
        <v>0</v>
      </c>
      <c r="Z26">
        <v>0</v>
      </c>
      <c r="AA26">
        <v>41.051718000000001</v>
      </c>
      <c r="AB26">
        <v>38.020587999999996</v>
      </c>
      <c r="AC26">
        <v>27.967140000000001</v>
      </c>
      <c r="AD26">
        <v>35.212192999999999</v>
      </c>
      <c r="AE26">
        <v>31.730014000000001</v>
      </c>
      <c r="AF26">
        <v>8.5394500000000004</v>
      </c>
      <c r="AG26">
        <v>36.895736999999997</v>
      </c>
      <c r="AH26">
        <v>0</v>
      </c>
      <c r="AI26">
        <v>6.1250400000000003</v>
      </c>
      <c r="AJ26">
        <v>0</v>
      </c>
      <c r="AK26">
        <v>48.724232000000001</v>
      </c>
      <c r="AL26">
        <v>63.736978000000001</v>
      </c>
      <c r="AM26">
        <v>15.392951</v>
      </c>
      <c r="AN26">
        <v>0.662717</v>
      </c>
      <c r="AO26">
        <v>27.442871</v>
      </c>
      <c r="AP26">
        <v>11.094357</v>
      </c>
      <c r="AQ26">
        <v>40.012433999999999</v>
      </c>
      <c r="AR26">
        <v>47.275874000000002</v>
      </c>
      <c r="AS26">
        <v>30.694852000000001</v>
      </c>
      <c r="AT26">
        <v>10.823535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70.069999999999993</v>
      </c>
      <c r="BA26">
        <f t="shared" si="1"/>
        <v>2168.6078780000003</v>
      </c>
      <c r="BD26">
        <v>21.65</v>
      </c>
      <c r="BE26">
        <v>6.9</v>
      </c>
      <c r="BF26">
        <v>0</v>
      </c>
      <c r="BG26">
        <v>3.78</v>
      </c>
      <c r="BH26">
        <v>5.38</v>
      </c>
      <c r="BI26">
        <v>4.43</v>
      </c>
      <c r="BJ26">
        <v>1.54</v>
      </c>
      <c r="BK26">
        <v>4</v>
      </c>
      <c r="BL26">
        <v>0.89</v>
      </c>
      <c r="BM26">
        <v>0</v>
      </c>
      <c r="BN26">
        <v>0.49</v>
      </c>
      <c r="BO26">
        <v>14.34</v>
      </c>
      <c r="BP26">
        <v>0</v>
      </c>
      <c r="BQ26">
        <v>4.16</v>
      </c>
      <c r="BR26">
        <v>2.1</v>
      </c>
      <c r="BS26">
        <v>0.41</v>
      </c>
      <c r="BT26">
        <v>0</v>
      </c>
      <c r="BU26">
        <v>0</v>
      </c>
      <c r="BV26">
        <v>0</v>
      </c>
      <c r="BW26">
        <f t="shared" si="2"/>
        <v>70.069999999999993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64.833518999999995</v>
      </c>
      <c r="L27">
        <v>486.20178600000003</v>
      </c>
      <c r="M27">
        <v>88.531599999999997</v>
      </c>
      <c r="N27">
        <v>113.671688</v>
      </c>
      <c r="O27">
        <v>119.00343100000001</v>
      </c>
      <c r="P27">
        <v>117.641175</v>
      </c>
      <c r="Q27">
        <v>11.386369999999999</v>
      </c>
      <c r="R27">
        <v>17.511935000000001</v>
      </c>
      <c r="S27">
        <v>14.148793</v>
      </c>
      <c r="T27">
        <v>0</v>
      </c>
      <c r="U27">
        <v>264.15134999999998</v>
      </c>
      <c r="V27">
        <v>10.701352999999999</v>
      </c>
      <c r="W27">
        <v>42.067618000000003</v>
      </c>
      <c r="X27">
        <v>139.78456399999999</v>
      </c>
      <c r="Y27">
        <v>0</v>
      </c>
      <c r="Z27">
        <v>0</v>
      </c>
      <c r="AA27">
        <v>41.051718000000001</v>
      </c>
      <c r="AB27">
        <v>38.020587999999996</v>
      </c>
      <c r="AC27">
        <v>27.967140000000001</v>
      </c>
      <c r="AD27">
        <v>35.212192999999999</v>
      </c>
      <c r="AE27">
        <v>31.730014000000001</v>
      </c>
      <c r="AF27">
        <v>8.5394500000000004</v>
      </c>
      <c r="AG27">
        <v>36.895736999999997</v>
      </c>
      <c r="AH27">
        <v>0</v>
      </c>
      <c r="AI27">
        <v>6.1250400000000003</v>
      </c>
      <c r="AJ27">
        <v>0</v>
      </c>
      <c r="AK27">
        <v>48.724232000000001</v>
      </c>
      <c r="AL27">
        <v>63.736978000000001</v>
      </c>
      <c r="AM27">
        <v>15.392951</v>
      </c>
      <c r="AN27">
        <v>0.662717</v>
      </c>
      <c r="AO27">
        <v>27.442871</v>
      </c>
      <c r="AP27">
        <v>11.094357</v>
      </c>
      <c r="AQ27">
        <v>40.012433999999999</v>
      </c>
      <c r="AR27">
        <v>47.275874000000002</v>
      </c>
      <c r="AS27">
        <v>30.694852000000001</v>
      </c>
      <c r="AT27">
        <v>10.823535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70.72999999999999</v>
      </c>
      <c r="BA27">
        <f t="shared" si="1"/>
        <v>2081.7678629999996</v>
      </c>
      <c r="BD27">
        <v>21.65</v>
      </c>
      <c r="BE27">
        <v>7.06</v>
      </c>
      <c r="BF27">
        <v>0</v>
      </c>
      <c r="BG27">
        <v>3.89</v>
      </c>
      <c r="BH27">
        <v>5.38</v>
      </c>
      <c r="BI27">
        <v>4.43</v>
      </c>
      <c r="BJ27">
        <v>1.5</v>
      </c>
      <c r="BK27">
        <v>4</v>
      </c>
      <c r="BL27">
        <v>0.93</v>
      </c>
      <c r="BM27">
        <v>0</v>
      </c>
      <c r="BN27">
        <v>0.51</v>
      </c>
      <c r="BO27">
        <v>14.69</v>
      </c>
      <c r="BP27">
        <v>0</v>
      </c>
      <c r="BQ27">
        <v>4.28</v>
      </c>
      <c r="BR27">
        <v>1.99</v>
      </c>
      <c r="BS27">
        <v>0.42</v>
      </c>
      <c r="BT27">
        <v>0</v>
      </c>
      <c r="BU27">
        <v>0</v>
      </c>
      <c r="BV27">
        <v>0</v>
      </c>
      <c r="BW27">
        <f t="shared" si="2"/>
        <v>70.72999999999999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64.833518999999995</v>
      </c>
      <c r="L28">
        <v>573.70180100000005</v>
      </c>
      <c r="M28">
        <v>88.531599999999997</v>
      </c>
      <c r="N28">
        <v>113.671688</v>
      </c>
      <c r="O28">
        <v>119.00343100000001</v>
      </c>
      <c r="P28">
        <v>117.641175</v>
      </c>
      <c r="Q28">
        <v>11.386369999999999</v>
      </c>
      <c r="R28">
        <v>17.511935000000001</v>
      </c>
      <c r="S28">
        <v>14.148793</v>
      </c>
      <c r="T28">
        <v>0</v>
      </c>
      <c r="U28">
        <v>264.15134999999998</v>
      </c>
      <c r="V28">
        <v>10.701352999999999</v>
      </c>
      <c r="W28">
        <v>42.067618000000003</v>
      </c>
      <c r="X28">
        <v>139.78456399999999</v>
      </c>
      <c r="Y28">
        <v>0</v>
      </c>
      <c r="Z28">
        <v>0</v>
      </c>
      <c r="AA28">
        <v>41.051718000000001</v>
      </c>
      <c r="AB28">
        <v>38.020587999999996</v>
      </c>
      <c r="AC28">
        <v>27.967140000000001</v>
      </c>
      <c r="AD28">
        <v>35.212192999999999</v>
      </c>
      <c r="AE28">
        <v>31.730014000000001</v>
      </c>
      <c r="AF28">
        <v>8.5394500000000004</v>
      </c>
      <c r="AG28">
        <v>36.895736999999997</v>
      </c>
      <c r="AH28">
        <v>0</v>
      </c>
      <c r="AI28">
        <v>6.1250400000000003</v>
      </c>
      <c r="AJ28">
        <v>0</v>
      </c>
      <c r="AK28">
        <v>48.724232000000001</v>
      </c>
      <c r="AL28">
        <v>63.736978000000001</v>
      </c>
      <c r="AM28">
        <v>15.392951</v>
      </c>
      <c r="AN28">
        <v>0.662717</v>
      </c>
      <c r="AO28">
        <v>27.442871</v>
      </c>
      <c r="AP28">
        <v>11.094357</v>
      </c>
      <c r="AQ28">
        <v>40.012433999999999</v>
      </c>
      <c r="AR28">
        <v>47.275874000000002</v>
      </c>
      <c r="AS28">
        <v>30.694852000000001</v>
      </c>
      <c r="AT28">
        <v>10.823535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70.72999999999999</v>
      </c>
      <c r="BA28">
        <f t="shared" si="1"/>
        <v>2169.2678780000001</v>
      </c>
      <c r="BD28">
        <v>21.65</v>
      </c>
      <c r="BE28">
        <v>7.06</v>
      </c>
      <c r="BF28">
        <v>0</v>
      </c>
      <c r="BG28">
        <v>3.89</v>
      </c>
      <c r="BH28">
        <v>5.38</v>
      </c>
      <c r="BI28">
        <v>4.43</v>
      </c>
      <c r="BJ28">
        <v>1.5</v>
      </c>
      <c r="BK28">
        <v>4</v>
      </c>
      <c r="BL28">
        <v>0.93</v>
      </c>
      <c r="BM28">
        <v>0</v>
      </c>
      <c r="BN28">
        <v>0.51</v>
      </c>
      <c r="BO28">
        <v>14.69</v>
      </c>
      <c r="BP28">
        <v>0</v>
      </c>
      <c r="BQ28">
        <v>4.28</v>
      </c>
      <c r="BR28">
        <v>1.99</v>
      </c>
      <c r="BS28">
        <v>0.42</v>
      </c>
      <c r="BT28">
        <v>0</v>
      </c>
      <c r="BU28">
        <v>0</v>
      </c>
      <c r="BV28">
        <v>0</v>
      </c>
      <c r="BW28">
        <f t="shared" si="2"/>
        <v>70.72999999999999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64.833518999999995</v>
      </c>
      <c r="L29">
        <v>573.70180100000005</v>
      </c>
      <c r="M29">
        <v>88.531599999999997</v>
      </c>
      <c r="N29">
        <v>113.671688</v>
      </c>
      <c r="O29">
        <v>119.00343100000001</v>
      </c>
      <c r="P29">
        <v>117.641175</v>
      </c>
      <c r="Q29">
        <v>11.407359</v>
      </c>
      <c r="R29">
        <v>17.511935000000001</v>
      </c>
      <c r="S29">
        <v>14.148793</v>
      </c>
      <c r="T29">
        <v>0</v>
      </c>
      <c r="U29">
        <v>264.15134999999998</v>
      </c>
      <c r="V29">
        <v>10.701352999999999</v>
      </c>
      <c r="W29">
        <v>42.067618000000003</v>
      </c>
      <c r="X29">
        <v>139.78456399999999</v>
      </c>
      <c r="Y29">
        <v>0</v>
      </c>
      <c r="Z29">
        <v>0</v>
      </c>
      <c r="AA29">
        <v>41.051718000000001</v>
      </c>
      <c r="AB29">
        <v>38.020587999999996</v>
      </c>
      <c r="AC29">
        <v>27.967140000000001</v>
      </c>
      <c r="AD29">
        <v>35.212192999999999</v>
      </c>
      <c r="AE29">
        <v>31.730014000000001</v>
      </c>
      <c r="AF29">
        <v>8.5394500000000004</v>
      </c>
      <c r="AG29">
        <v>37.101284</v>
      </c>
      <c r="AH29">
        <v>0</v>
      </c>
      <c r="AI29">
        <v>14.700094999999999</v>
      </c>
      <c r="AJ29">
        <v>0</v>
      </c>
      <c r="AK29">
        <v>48.724232000000001</v>
      </c>
      <c r="AL29">
        <v>63.736978000000001</v>
      </c>
      <c r="AM29">
        <v>15.392951</v>
      </c>
      <c r="AN29">
        <v>0.662717</v>
      </c>
      <c r="AO29">
        <v>27.442871</v>
      </c>
      <c r="AP29">
        <v>11.094357</v>
      </c>
      <c r="AQ29">
        <v>40.012433999999999</v>
      </c>
      <c r="AR29">
        <v>47.275874000000002</v>
      </c>
      <c r="AS29">
        <v>30.694852000000001</v>
      </c>
      <c r="AT29">
        <v>10.823535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70.72999999999999</v>
      </c>
      <c r="BA29">
        <f t="shared" si="1"/>
        <v>2178.069469</v>
      </c>
      <c r="BD29">
        <v>21.65</v>
      </c>
      <c r="BE29">
        <v>7.06</v>
      </c>
      <c r="BF29">
        <v>0</v>
      </c>
      <c r="BG29">
        <v>3.89</v>
      </c>
      <c r="BH29">
        <v>5.38</v>
      </c>
      <c r="BI29">
        <v>4.43</v>
      </c>
      <c r="BJ29">
        <v>1.5</v>
      </c>
      <c r="BK29">
        <v>4</v>
      </c>
      <c r="BL29">
        <v>0.93</v>
      </c>
      <c r="BM29">
        <v>0</v>
      </c>
      <c r="BN29">
        <v>0.51</v>
      </c>
      <c r="BO29">
        <v>14.69</v>
      </c>
      <c r="BP29">
        <v>0</v>
      </c>
      <c r="BQ29">
        <v>4.28</v>
      </c>
      <c r="BR29">
        <v>1.99</v>
      </c>
      <c r="BS29">
        <v>0.42</v>
      </c>
      <c r="BT29">
        <v>0</v>
      </c>
      <c r="BU29">
        <v>0</v>
      </c>
      <c r="BV29">
        <v>0</v>
      </c>
      <c r="BW29">
        <f t="shared" si="2"/>
        <v>70.72999999999999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64.833518999999995</v>
      </c>
      <c r="L30">
        <v>573.70180100000005</v>
      </c>
      <c r="M30">
        <v>88.531599999999997</v>
      </c>
      <c r="N30">
        <v>113.671688</v>
      </c>
      <c r="O30">
        <v>119.00343100000001</v>
      </c>
      <c r="P30">
        <v>117.641175</v>
      </c>
      <c r="Q30">
        <v>11.407359</v>
      </c>
      <c r="R30">
        <v>17.511935000000001</v>
      </c>
      <c r="S30">
        <v>14.148793</v>
      </c>
      <c r="T30">
        <v>0</v>
      </c>
      <c r="U30">
        <v>264.15134999999998</v>
      </c>
      <c r="V30">
        <v>10.701352999999999</v>
      </c>
      <c r="W30">
        <v>42.067618000000003</v>
      </c>
      <c r="X30">
        <v>139.78456399999999</v>
      </c>
      <c r="Y30">
        <v>0</v>
      </c>
      <c r="Z30">
        <v>0</v>
      </c>
      <c r="AA30">
        <v>41.051718000000001</v>
      </c>
      <c r="AB30">
        <v>38.020587999999996</v>
      </c>
      <c r="AC30">
        <v>27.967140000000001</v>
      </c>
      <c r="AD30">
        <v>35.212192999999999</v>
      </c>
      <c r="AE30">
        <v>31.730014000000001</v>
      </c>
      <c r="AF30">
        <v>8.5394500000000004</v>
      </c>
      <c r="AG30">
        <v>37.101284</v>
      </c>
      <c r="AH30">
        <v>0</v>
      </c>
      <c r="AI30">
        <v>47.775308000000003</v>
      </c>
      <c r="AJ30">
        <v>0</v>
      </c>
      <c r="AK30">
        <v>48.724232000000001</v>
      </c>
      <c r="AL30">
        <v>63.736978000000001</v>
      </c>
      <c r="AM30">
        <v>15.392951</v>
      </c>
      <c r="AN30">
        <v>0.662717</v>
      </c>
      <c r="AO30">
        <v>27.442871</v>
      </c>
      <c r="AP30">
        <v>11.094357</v>
      </c>
      <c r="AQ30">
        <v>26.674956000000002</v>
      </c>
      <c r="AR30">
        <v>47.275874000000002</v>
      </c>
      <c r="AS30">
        <v>30.694852000000001</v>
      </c>
      <c r="AT30">
        <v>10.823535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70.72999999999999</v>
      </c>
      <c r="BA30">
        <f t="shared" si="1"/>
        <v>2197.8072040000002</v>
      </c>
      <c r="BD30">
        <v>21.65</v>
      </c>
      <c r="BE30">
        <v>7.06</v>
      </c>
      <c r="BF30">
        <v>0</v>
      </c>
      <c r="BG30">
        <v>3.89</v>
      </c>
      <c r="BH30">
        <v>5.38</v>
      </c>
      <c r="BI30">
        <v>4.43</v>
      </c>
      <c r="BJ30">
        <v>1.5</v>
      </c>
      <c r="BK30">
        <v>4</v>
      </c>
      <c r="BL30">
        <v>0.93</v>
      </c>
      <c r="BM30">
        <v>0</v>
      </c>
      <c r="BN30">
        <v>0.51</v>
      </c>
      <c r="BO30">
        <v>14.69</v>
      </c>
      <c r="BP30">
        <v>0</v>
      </c>
      <c r="BQ30">
        <v>4.28</v>
      </c>
      <c r="BR30">
        <v>1.99</v>
      </c>
      <c r="BS30">
        <v>0.42</v>
      </c>
      <c r="BT30">
        <v>0</v>
      </c>
      <c r="BU30">
        <v>0</v>
      </c>
      <c r="BV30">
        <v>0</v>
      </c>
      <c r="BW30">
        <f t="shared" si="2"/>
        <v>70.72999999999999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64.833518999999995</v>
      </c>
      <c r="L31">
        <v>573.70180100000005</v>
      </c>
      <c r="M31">
        <v>88.531599999999997</v>
      </c>
      <c r="N31">
        <v>113.671688</v>
      </c>
      <c r="O31">
        <v>119.00343100000001</v>
      </c>
      <c r="P31">
        <v>117.641175</v>
      </c>
      <c r="Q31">
        <v>11.407359</v>
      </c>
      <c r="R31">
        <v>17.511935000000001</v>
      </c>
      <c r="S31">
        <v>14.148793</v>
      </c>
      <c r="T31">
        <v>0</v>
      </c>
      <c r="U31">
        <v>264.15134999999998</v>
      </c>
      <c r="V31">
        <v>10.701352999999999</v>
      </c>
      <c r="W31">
        <v>42.067618000000003</v>
      </c>
      <c r="X31">
        <v>139.78456399999999</v>
      </c>
      <c r="Y31">
        <v>0</v>
      </c>
      <c r="Z31">
        <v>0</v>
      </c>
      <c r="AA31">
        <v>41.051718000000001</v>
      </c>
      <c r="AB31">
        <v>38.020587999999996</v>
      </c>
      <c r="AC31">
        <v>27.967140000000001</v>
      </c>
      <c r="AD31">
        <v>35.212192999999999</v>
      </c>
      <c r="AE31">
        <v>31.730014000000001</v>
      </c>
      <c r="AF31">
        <v>8.5394500000000004</v>
      </c>
      <c r="AG31">
        <v>37.101284</v>
      </c>
      <c r="AH31">
        <v>0</v>
      </c>
      <c r="AI31">
        <v>47.775308000000003</v>
      </c>
      <c r="AJ31">
        <v>0</v>
      </c>
      <c r="AK31">
        <v>48.724232000000001</v>
      </c>
      <c r="AL31">
        <v>63.736978000000001</v>
      </c>
      <c r="AM31">
        <v>15.392951</v>
      </c>
      <c r="AN31">
        <v>0.662717</v>
      </c>
      <c r="AO31">
        <v>27.442871</v>
      </c>
      <c r="AP31">
        <v>11.094357</v>
      </c>
      <c r="AQ31">
        <v>12.124980000000001</v>
      </c>
      <c r="AR31">
        <v>47.275874000000002</v>
      </c>
      <c r="AS31">
        <v>30.694852000000001</v>
      </c>
      <c r="AT31">
        <v>10.823535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70.739999999999995</v>
      </c>
      <c r="BA31">
        <f t="shared" si="1"/>
        <v>2183.2672280000002</v>
      </c>
      <c r="BD31">
        <v>21.65</v>
      </c>
      <c r="BE31">
        <v>7.06</v>
      </c>
      <c r="BF31">
        <v>0</v>
      </c>
      <c r="BG31">
        <v>3.89</v>
      </c>
      <c r="BH31">
        <v>5.38</v>
      </c>
      <c r="BI31">
        <v>4.43</v>
      </c>
      <c r="BJ31">
        <v>1.5</v>
      </c>
      <c r="BK31">
        <v>3.94</v>
      </c>
      <c r="BL31">
        <v>0.92</v>
      </c>
      <c r="BM31">
        <v>0</v>
      </c>
      <c r="BN31">
        <v>0.51</v>
      </c>
      <c r="BO31">
        <v>14.77</v>
      </c>
      <c r="BP31">
        <v>0</v>
      </c>
      <c r="BQ31">
        <v>4.28</v>
      </c>
      <c r="BR31">
        <v>1.99</v>
      </c>
      <c r="BS31">
        <v>0.42</v>
      </c>
      <c r="BT31">
        <v>0</v>
      </c>
      <c r="BU31">
        <v>0</v>
      </c>
      <c r="BV31">
        <v>0</v>
      </c>
      <c r="BW31">
        <f t="shared" si="2"/>
        <v>70.739999999999995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64.833518999999995</v>
      </c>
      <c r="L32">
        <v>573.70180100000005</v>
      </c>
      <c r="M32">
        <v>88.531599999999997</v>
      </c>
      <c r="N32">
        <v>113.671688</v>
      </c>
      <c r="O32">
        <v>119.00343100000001</v>
      </c>
      <c r="P32">
        <v>117.641175</v>
      </c>
      <c r="Q32">
        <v>11.407359</v>
      </c>
      <c r="R32">
        <v>17.511935000000001</v>
      </c>
      <c r="S32">
        <v>14.148793</v>
      </c>
      <c r="T32">
        <v>0</v>
      </c>
      <c r="U32">
        <v>264.15134999999998</v>
      </c>
      <c r="V32">
        <v>10.701352999999999</v>
      </c>
      <c r="W32">
        <v>42.067618000000003</v>
      </c>
      <c r="X32">
        <v>139.78456399999999</v>
      </c>
      <c r="Y32">
        <v>0</v>
      </c>
      <c r="Z32">
        <v>0</v>
      </c>
      <c r="AA32">
        <v>41.051718000000001</v>
      </c>
      <c r="AB32">
        <v>38.020587999999996</v>
      </c>
      <c r="AC32">
        <v>27.967140000000001</v>
      </c>
      <c r="AD32">
        <v>35.212192999999999</v>
      </c>
      <c r="AE32">
        <v>31.730014000000001</v>
      </c>
      <c r="AF32">
        <v>8.5394500000000004</v>
      </c>
      <c r="AG32">
        <v>37.101284</v>
      </c>
      <c r="AH32">
        <v>0</v>
      </c>
      <c r="AI32">
        <v>47.775308000000003</v>
      </c>
      <c r="AJ32">
        <v>0</v>
      </c>
      <c r="AK32">
        <v>48.724232000000001</v>
      </c>
      <c r="AL32">
        <v>63.736978000000001</v>
      </c>
      <c r="AM32">
        <v>15.392951</v>
      </c>
      <c r="AN32">
        <v>0.662717</v>
      </c>
      <c r="AO32">
        <v>27.442871</v>
      </c>
      <c r="AP32">
        <v>11.094357</v>
      </c>
      <c r="AQ32">
        <v>0</v>
      </c>
      <c r="AR32">
        <v>47.275874000000002</v>
      </c>
      <c r="AS32">
        <v>30.694852000000001</v>
      </c>
      <c r="AT32">
        <v>10.823535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70.739999999999995</v>
      </c>
      <c r="BA32">
        <f t="shared" si="1"/>
        <v>2171.1422480000001</v>
      </c>
      <c r="BD32">
        <v>21.65</v>
      </c>
      <c r="BE32">
        <v>7.06</v>
      </c>
      <c r="BF32">
        <v>0</v>
      </c>
      <c r="BG32">
        <v>3.89</v>
      </c>
      <c r="BH32">
        <v>5.38</v>
      </c>
      <c r="BI32">
        <v>4.43</v>
      </c>
      <c r="BJ32">
        <v>1.5</v>
      </c>
      <c r="BK32">
        <v>3.94</v>
      </c>
      <c r="BL32">
        <v>0.92</v>
      </c>
      <c r="BM32">
        <v>0</v>
      </c>
      <c r="BN32">
        <v>0.51</v>
      </c>
      <c r="BO32">
        <v>14.77</v>
      </c>
      <c r="BP32">
        <v>0</v>
      </c>
      <c r="BQ32">
        <v>4.28</v>
      </c>
      <c r="BR32">
        <v>1.99</v>
      </c>
      <c r="BS32">
        <v>0.42</v>
      </c>
      <c r="BT32">
        <v>0</v>
      </c>
      <c r="BU32">
        <v>0</v>
      </c>
      <c r="BV32">
        <v>0</v>
      </c>
      <c r="BW32">
        <f t="shared" si="2"/>
        <v>70.739999999999995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64.833518999999995</v>
      </c>
      <c r="L33">
        <v>573.70180100000005</v>
      </c>
      <c r="M33">
        <v>88.531599999999997</v>
      </c>
      <c r="N33">
        <v>113.671688</v>
      </c>
      <c r="O33">
        <v>119.00343100000001</v>
      </c>
      <c r="P33">
        <v>117.641175</v>
      </c>
      <c r="Q33">
        <v>20.329165</v>
      </c>
      <c r="R33">
        <v>31.226635000000002</v>
      </c>
      <c r="S33">
        <v>25.302330999999999</v>
      </c>
      <c r="T33">
        <v>0</v>
      </c>
      <c r="U33">
        <v>264.15134999999998</v>
      </c>
      <c r="V33">
        <v>19.221845999999999</v>
      </c>
      <c r="W33">
        <v>42.067618000000003</v>
      </c>
      <c r="X33">
        <v>139.78456399999999</v>
      </c>
      <c r="Y33">
        <v>0</v>
      </c>
      <c r="Z33">
        <v>0</v>
      </c>
      <c r="AA33">
        <v>41.051718000000001</v>
      </c>
      <c r="AB33">
        <v>38.020587999999996</v>
      </c>
      <c r="AC33">
        <v>27.967140000000001</v>
      </c>
      <c r="AD33">
        <v>35.212192999999999</v>
      </c>
      <c r="AE33">
        <v>31.730014000000001</v>
      </c>
      <c r="AF33">
        <v>8.5394500000000004</v>
      </c>
      <c r="AG33">
        <v>37.101284</v>
      </c>
      <c r="AH33">
        <v>0</v>
      </c>
      <c r="AI33">
        <v>47.775308000000003</v>
      </c>
      <c r="AJ33">
        <v>0</v>
      </c>
      <c r="AK33">
        <v>48.724232000000001</v>
      </c>
      <c r="AL33">
        <v>63.736978000000001</v>
      </c>
      <c r="AM33">
        <v>15.392951</v>
      </c>
      <c r="AN33">
        <v>0.662717</v>
      </c>
      <c r="AO33">
        <v>27.442871</v>
      </c>
      <c r="AP33">
        <v>11.094357</v>
      </c>
      <c r="AQ33">
        <v>0</v>
      </c>
      <c r="AR33">
        <v>47.275874000000002</v>
      </c>
      <c r="AS33">
        <v>30.694852000000001</v>
      </c>
      <c r="AT33">
        <v>10.823535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70.739999999999995</v>
      </c>
      <c r="BA33">
        <f t="shared" si="1"/>
        <v>2213.4527850000004</v>
      </c>
      <c r="BD33">
        <v>21.65</v>
      </c>
      <c r="BE33">
        <v>7.06</v>
      </c>
      <c r="BF33">
        <v>0</v>
      </c>
      <c r="BG33">
        <v>3.89</v>
      </c>
      <c r="BH33">
        <v>5.38</v>
      </c>
      <c r="BI33">
        <v>4.43</v>
      </c>
      <c r="BJ33">
        <v>1.5</v>
      </c>
      <c r="BK33">
        <v>3.94</v>
      </c>
      <c r="BL33">
        <v>0.92</v>
      </c>
      <c r="BM33">
        <v>0</v>
      </c>
      <c r="BN33">
        <v>0.51</v>
      </c>
      <c r="BO33">
        <v>14.77</v>
      </c>
      <c r="BP33">
        <v>0</v>
      </c>
      <c r="BQ33">
        <v>4.28</v>
      </c>
      <c r="BR33">
        <v>1.99</v>
      </c>
      <c r="BS33">
        <v>0.42</v>
      </c>
      <c r="BT33">
        <v>0</v>
      </c>
      <c r="BU33">
        <v>0</v>
      </c>
      <c r="BV33">
        <v>0</v>
      </c>
      <c r="BW33">
        <f t="shared" si="2"/>
        <v>70.739999999999995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64.833518999999995</v>
      </c>
      <c r="L34">
        <v>495.82478600000002</v>
      </c>
      <c r="M34">
        <v>88.531599999999997</v>
      </c>
      <c r="N34">
        <v>113.671688</v>
      </c>
      <c r="O34">
        <v>119.00343100000001</v>
      </c>
      <c r="P34">
        <v>117.641175</v>
      </c>
      <c r="Q34">
        <v>20.329165</v>
      </c>
      <c r="R34">
        <v>31.226635000000002</v>
      </c>
      <c r="S34">
        <v>25.302330999999999</v>
      </c>
      <c r="T34">
        <v>0</v>
      </c>
      <c r="U34">
        <v>264.15134999999998</v>
      </c>
      <c r="V34">
        <v>19.221845999999999</v>
      </c>
      <c r="W34">
        <v>42.067618000000003</v>
      </c>
      <c r="X34">
        <v>139.78456399999999</v>
      </c>
      <c r="Y34">
        <v>0</v>
      </c>
      <c r="Z34">
        <v>0</v>
      </c>
      <c r="AA34">
        <v>41.051718000000001</v>
      </c>
      <c r="AB34">
        <v>38.020587999999996</v>
      </c>
      <c r="AC34">
        <v>27.967140000000001</v>
      </c>
      <c r="AD34">
        <v>35.212192999999999</v>
      </c>
      <c r="AE34">
        <v>31.730014000000001</v>
      </c>
      <c r="AF34">
        <v>8.5394500000000004</v>
      </c>
      <c r="AG34">
        <v>37.306831000000003</v>
      </c>
      <c r="AH34">
        <v>0</v>
      </c>
      <c r="AI34">
        <v>47.775308000000003</v>
      </c>
      <c r="AJ34">
        <v>0</v>
      </c>
      <c r="AK34">
        <v>48.724232000000001</v>
      </c>
      <c r="AL34">
        <v>63.736978000000001</v>
      </c>
      <c r="AM34">
        <v>15.392951</v>
      </c>
      <c r="AN34">
        <v>0.662717</v>
      </c>
      <c r="AO34">
        <v>27.442871</v>
      </c>
      <c r="AP34">
        <v>11.094357</v>
      </c>
      <c r="AQ34">
        <v>0</v>
      </c>
      <c r="AR34">
        <v>47.275874000000002</v>
      </c>
      <c r="AS34">
        <v>30.694852000000001</v>
      </c>
      <c r="AT34">
        <v>10.823535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70.739999999999995</v>
      </c>
      <c r="BA34">
        <f t="shared" si="1"/>
        <v>2135.7813169999995</v>
      </c>
      <c r="BD34">
        <v>21.65</v>
      </c>
      <c r="BE34">
        <v>7.06</v>
      </c>
      <c r="BF34">
        <v>0</v>
      </c>
      <c r="BG34">
        <v>3.89</v>
      </c>
      <c r="BH34">
        <v>5.38</v>
      </c>
      <c r="BI34">
        <v>4.43</v>
      </c>
      <c r="BJ34">
        <v>1.5</v>
      </c>
      <c r="BK34">
        <v>3.94</v>
      </c>
      <c r="BL34">
        <v>0.92</v>
      </c>
      <c r="BM34">
        <v>0</v>
      </c>
      <c r="BN34">
        <v>0.51</v>
      </c>
      <c r="BO34">
        <v>14.77</v>
      </c>
      <c r="BP34">
        <v>0</v>
      </c>
      <c r="BQ34">
        <v>4.28</v>
      </c>
      <c r="BR34">
        <v>1.99</v>
      </c>
      <c r="BS34">
        <v>0.42</v>
      </c>
      <c r="BT34">
        <v>0</v>
      </c>
      <c r="BU34">
        <v>0</v>
      </c>
      <c r="BV34">
        <v>0</v>
      </c>
      <c r="BW34">
        <f t="shared" si="2"/>
        <v>70.739999999999995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64.833518999999995</v>
      </c>
      <c r="L35">
        <v>399.594786</v>
      </c>
      <c r="M35">
        <v>88.531599999999997</v>
      </c>
      <c r="N35">
        <v>113.671688</v>
      </c>
      <c r="O35">
        <v>119.00343100000001</v>
      </c>
      <c r="P35">
        <v>117.641175</v>
      </c>
      <c r="Q35">
        <v>20.329165</v>
      </c>
      <c r="R35">
        <v>31.226635000000002</v>
      </c>
      <c r="S35">
        <v>25.302330999999999</v>
      </c>
      <c r="T35">
        <v>0</v>
      </c>
      <c r="U35">
        <v>264.15134999999998</v>
      </c>
      <c r="V35">
        <v>19.221845999999999</v>
      </c>
      <c r="W35">
        <v>42.067618000000003</v>
      </c>
      <c r="X35">
        <v>139.78456399999999</v>
      </c>
      <c r="Y35">
        <v>0</v>
      </c>
      <c r="Z35">
        <v>0</v>
      </c>
      <c r="AA35">
        <v>41.051718000000001</v>
      </c>
      <c r="AB35">
        <v>38.020587999999996</v>
      </c>
      <c r="AC35">
        <v>27.967140000000001</v>
      </c>
      <c r="AD35">
        <v>35.212192999999999</v>
      </c>
      <c r="AE35">
        <v>31.730014000000001</v>
      </c>
      <c r="AF35">
        <v>8.5394500000000004</v>
      </c>
      <c r="AG35">
        <v>37.306831000000003</v>
      </c>
      <c r="AH35">
        <v>0</v>
      </c>
      <c r="AI35">
        <v>47.775308000000003</v>
      </c>
      <c r="AJ35">
        <v>0</v>
      </c>
      <c r="AK35">
        <v>48.724232000000001</v>
      </c>
      <c r="AL35">
        <v>69.327940999999996</v>
      </c>
      <c r="AM35">
        <v>15.392951</v>
      </c>
      <c r="AN35">
        <v>0.662717</v>
      </c>
      <c r="AO35">
        <v>27.442871</v>
      </c>
      <c r="AP35">
        <v>11.094357</v>
      </c>
      <c r="AQ35">
        <v>0</v>
      </c>
      <c r="AR35">
        <v>47.275874000000002</v>
      </c>
      <c r="AS35">
        <v>30.694852000000001</v>
      </c>
      <c r="AT35">
        <v>10.823535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70.899999999999991</v>
      </c>
      <c r="BA35">
        <f t="shared" si="1"/>
        <v>2045.3022800000001</v>
      </c>
      <c r="BD35">
        <v>21.65</v>
      </c>
      <c r="BE35">
        <v>7.06</v>
      </c>
      <c r="BF35">
        <v>0</v>
      </c>
      <c r="BG35">
        <v>3.89</v>
      </c>
      <c r="BH35">
        <v>5.38</v>
      </c>
      <c r="BI35">
        <v>4.43</v>
      </c>
      <c r="BJ35">
        <v>1.5</v>
      </c>
      <c r="BK35">
        <v>3.94</v>
      </c>
      <c r="BL35">
        <v>0.92</v>
      </c>
      <c r="BM35">
        <v>0</v>
      </c>
      <c r="BN35">
        <v>0.51</v>
      </c>
      <c r="BO35">
        <v>14.93</v>
      </c>
      <c r="BP35">
        <v>0</v>
      </c>
      <c r="BQ35">
        <v>4.28</v>
      </c>
      <c r="BR35">
        <v>1.99</v>
      </c>
      <c r="BS35">
        <v>0.42</v>
      </c>
      <c r="BT35">
        <v>0</v>
      </c>
      <c r="BU35">
        <v>0</v>
      </c>
      <c r="BV35">
        <v>0</v>
      </c>
      <c r="BW35">
        <f t="shared" si="2"/>
        <v>70.899999999999991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63.970239999999997</v>
      </c>
      <c r="L36">
        <v>330.06889999999999</v>
      </c>
      <c r="M36">
        <v>88.531599999999997</v>
      </c>
      <c r="N36">
        <v>113.671688</v>
      </c>
      <c r="O36">
        <v>119.00343100000001</v>
      </c>
      <c r="P36">
        <v>117.641175</v>
      </c>
      <c r="Q36">
        <v>15.95811</v>
      </c>
      <c r="R36">
        <v>26.18197</v>
      </c>
      <c r="S36">
        <v>20.776537999999999</v>
      </c>
      <c r="T36">
        <v>0</v>
      </c>
      <c r="U36">
        <v>264.15134999999998</v>
      </c>
      <c r="V36">
        <v>14.294293</v>
      </c>
      <c r="W36">
        <v>42.067618000000003</v>
      </c>
      <c r="X36">
        <v>139.78456399999999</v>
      </c>
      <c r="Y36">
        <v>0</v>
      </c>
      <c r="Z36">
        <v>0</v>
      </c>
      <c r="AA36">
        <v>41.051718000000001</v>
      </c>
      <c r="AB36">
        <v>38.020587999999996</v>
      </c>
      <c r="AC36">
        <v>27.967140000000001</v>
      </c>
      <c r="AD36">
        <v>35.212192999999999</v>
      </c>
      <c r="AE36">
        <v>31.730014000000001</v>
      </c>
      <c r="AF36">
        <v>8.5394500000000004</v>
      </c>
      <c r="AG36">
        <v>37.306831000000003</v>
      </c>
      <c r="AH36">
        <v>0</v>
      </c>
      <c r="AI36">
        <v>34.300221000000001</v>
      </c>
      <c r="AJ36">
        <v>0</v>
      </c>
      <c r="AK36">
        <v>48.724232000000001</v>
      </c>
      <c r="AL36">
        <v>69.327940999999996</v>
      </c>
      <c r="AM36">
        <v>15.392951</v>
      </c>
      <c r="AN36">
        <v>0.662717</v>
      </c>
      <c r="AO36">
        <v>27.442871</v>
      </c>
      <c r="AP36">
        <v>11.094357</v>
      </c>
      <c r="AQ36">
        <v>0</v>
      </c>
      <c r="AR36">
        <v>47.275874000000002</v>
      </c>
      <c r="AS36">
        <v>30.694852000000001</v>
      </c>
      <c r="AT36">
        <v>10.823535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70.899999999999991</v>
      </c>
      <c r="BA36">
        <f t="shared" si="1"/>
        <v>1942.5689620000001</v>
      </c>
      <c r="BD36">
        <v>21.65</v>
      </c>
      <c r="BE36">
        <v>7.06</v>
      </c>
      <c r="BF36">
        <v>0</v>
      </c>
      <c r="BG36">
        <v>3.89</v>
      </c>
      <c r="BH36">
        <v>5.38</v>
      </c>
      <c r="BI36">
        <v>4.43</v>
      </c>
      <c r="BJ36">
        <v>1.5</v>
      </c>
      <c r="BK36">
        <v>3.94</v>
      </c>
      <c r="BL36">
        <v>0.92</v>
      </c>
      <c r="BM36">
        <v>0</v>
      </c>
      <c r="BN36">
        <v>0.51</v>
      </c>
      <c r="BO36">
        <v>14.93</v>
      </c>
      <c r="BP36">
        <v>0</v>
      </c>
      <c r="BQ36">
        <v>4.28</v>
      </c>
      <c r="BR36">
        <v>1.99</v>
      </c>
      <c r="BS36">
        <v>0.42</v>
      </c>
      <c r="BT36">
        <v>0</v>
      </c>
      <c r="BU36">
        <v>0</v>
      </c>
      <c r="BV36">
        <v>0</v>
      </c>
      <c r="BW36">
        <f t="shared" si="2"/>
        <v>70.899999999999991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101.422956</v>
      </c>
      <c r="L37">
        <v>330.06889999999999</v>
      </c>
      <c r="M37">
        <v>88.531599999999997</v>
      </c>
      <c r="N37">
        <v>113.671688</v>
      </c>
      <c r="O37">
        <v>119.00343100000001</v>
      </c>
      <c r="P37">
        <v>117.641175</v>
      </c>
      <c r="Q37">
        <v>10.18431</v>
      </c>
      <c r="R37">
        <v>16.601600000000001</v>
      </c>
      <c r="S37">
        <v>13.078137999999999</v>
      </c>
      <c r="T37">
        <v>0</v>
      </c>
      <c r="U37">
        <v>264.15134999999998</v>
      </c>
      <c r="V37">
        <v>8.5204930000000001</v>
      </c>
      <c r="W37">
        <v>33.406917999999997</v>
      </c>
      <c r="X37">
        <v>115.727064</v>
      </c>
      <c r="Y37">
        <v>0</v>
      </c>
      <c r="Z37">
        <v>0</v>
      </c>
      <c r="AA37">
        <v>41.051718000000001</v>
      </c>
      <c r="AB37">
        <v>38.020587999999996</v>
      </c>
      <c r="AC37">
        <v>27.967140000000001</v>
      </c>
      <c r="AD37">
        <v>35.212192999999999</v>
      </c>
      <c r="AE37">
        <v>31.730014000000001</v>
      </c>
      <c r="AF37">
        <v>8.5394500000000004</v>
      </c>
      <c r="AG37">
        <v>37.306831000000003</v>
      </c>
      <c r="AH37">
        <v>0</v>
      </c>
      <c r="AI37">
        <v>30.625198000000001</v>
      </c>
      <c r="AJ37">
        <v>0</v>
      </c>
      <c r="AK37">
        <v>48.724232000000001</v>
      </c>
      <c r="AL37">
        <v>67.091555999999997</v>
      </c>
      <c r="AM37">
        <v>15.392951</v>
      </c>
      <c r="AN37">
        <v>0.662717</v>
      </c>
      <c r="AO37">
        <v>27.442871</v>
      </c>
      <c r="AP37">
        <v>11.094357</v>
      </c>
      <c r="AQ37">
        <v>0</v>
      </c>
      <c r="AR37">
        <v>47.275874000000002</v>
      </c>
      <c r="AS37">
        <v>30.694852000000001</v>
      </c>
      <c r="AT37">
        <v>10.823535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71.149999999999991</v>
      </c>
      <c r="BA37">
        <f t="shared" si="1"/>
        <v>1912.8156999999999</v>
      </c>
      <c r="BD37">
        <v>21.65</v>
      </c>
      <c r="BE37">
        <v>7.06</v>
      </c>
      <c r="BF37">
        <v>0</v>
      </c>
      <c r="BG37">
        <v>3.89</v>
      </c>
      <c r="BH37">
        <v>5.38</v>
      </c>
      <c r="BI37">
        <v>4.43</v>
      </c>
      <c r="BJ37">
        <v>1.5</v>
      </c>
      <c r="BK37">
        <v>3.94</v>
      </c>
      <c r="BL37">
        <v>0.92</v>
      </c>
      <c r="BM37">
        <v>0</v>
      </c>
      <c r="BN37">
        <v>0.51</v>
      </c>
      <c r="BO37">
        <v>15.18</v>
      </c>
      <c r="BP37">
        <v>0</v>
      </c>
      <c r="BQ37">
        <v>4.28</v>
      </c>
      <c r="BR37">
        <v>1.99</v>
      </c>
      <c r="BS37">
        <v>0.42</v>
      </c>
      <c r="BT37">
        <v>0</v>
      </c>
      <c r="BU37">
        <v>0</v>
      </c>
      <c r="BV37">
        <v>0</v>
      </c>
      <c r="BW37">
        <f t="shared" si="2"/>
        <v>71.149999999999991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101.422956</v>
      </c>
      <c r="L38">
        <v>330.06889999999999</v>
      </c>
      <c r="M38">
        <v>88.531599999999997</v>
      </c>
      <c r="N38">
        <v>113.671688</v>
      </c>
      <c r="O38">
        <v>119.00343100000001</v>
      </c>
      <c r="P38">
        <v>117.641175</v>
      </c>
      <c r="Q38">
        <v>10.18431</v>
      </c>
      <c r="R38">
        <v>16.601600000000001</v>
      </c>
      <c r="S38">
        <v>13.078137999999999</v>
      </c>
      <c r="T38">
        <v>0</v>
      </c>
      <c r="U38">
        <v>264.15134999999998</v>
      </c>
      <c r="V38">
        <v>8.5204930000000001</v>
      </c>
      <c r="W38">
        <v>33.406917999999997</v>
      </c>
      <c r="X38">
        <v>115.727064</v>
      </c>
      <c r="Y38">
        <v>0</v>
      </c>
      <c r="Z38">
        <v>0</v>
      </c>
      <c r="AA38">
        <v>41.051718000000001</v>
      </c>
      <c r="AB38">
        <v>38.020587999999996</v>
      </c>
      <c r="AC38">
        <v>27.967140000000001</v>
      </c>
      <c r="AD38">
        <v>35.212192999999999</v>
      </c>
      <c r="AE38">
        <v>31.730014000000001</v>
      </c>
      <c r="AF38">
        <v>8.5394500000000004</v>
      </c>
      <c r="AG38">
        <v>37.306831000000003</v>
      </c>
      <c r="AH38">
        <v>0</v>
      </c>
      <c r="AI38">
        <v>30.625198000000001</v>
      </c>
      <c r="AJ38">
        <v>0</v>
      </c>
      <c r="AK38">
        <v>48.724232000000001</v>
      </c>
      <c r="AL38">
        <v>67.091555999999997</v>
      </c>
      <c r="AM38">
        <v>15.392951</v>
      </c>
      <c r="AN38">
        <v>0.662717</v>
      </c>
      <c r="AO38">
        <v>27.442871</v>
      </c>
      <c r="AP38">
        <v>11.094357</v>
      </c>
      <c r="AQ38">
        <v>0</v>
      </c>
      <c r="AR38">
        <v>47.275874000000002</v>
      </c>
      <c r="AS38">
        <v>30.694852000000001</v>
      </c>
      <c r="AT38">
        <v>10.823535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71.149999999999991</v>
      </c>
      <c r="BA38">
        <f t="shared" si="1"/>
        <v>1912.8156999999999</v>
      </c>
      <c r="BD38">
        <v>21.65</v>
      </c>
      <c r="BE38">
        <v>7.06</v>
      </c>
      <c r="BF38">
        <v>0</v>
      </c>
      <c r="BG38">
        <v>3.89</v>
      </c>
      <c r="BH38">
        <v>5.38</v>
      </c>
      <c r="BI38">
        <v>4.43</v>
      </c>
      <c r="BJ38">
        <v>1.5</v>
      </c>
      <c r="BK38">
        <v>3.94</v>
      </c>
      <c r="BL38">
        <v>0.92</v>
      </c>
      <c r="BM38">
        <v>0</v>
      </c>
      <c r="BN38">
        <v>0.51</v>
      </c>
      <c r="BO38">
        <v>15.18</v>
      </c>
      <c r="BP38">
        <v>0</v>
      </c>
      <c r="BQ38">
        <v>4.28</v>
      </c>
      <c r="BR38">
        <v>1.99</v>
      </c>
      <c r="BS38">
        <v>0.42</v>
      </c>
      <c r="BT38">
        <v>0</v>
      </c>
      <c r="BU38">
        <v>0</v>
      </c>
      <c r="BV38">
        <v>0</v>
      </c>
      <c r="BW38">
        <f t="shared" si="2"/>
        <v>71.149999999999991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101.422956</v>
      </c>
      <c r="L39">
        <v>384.20058499999999</v>
      </c>
      <c r="M39">
        <v>88.531599999999997</v>
      </c>
      <c r="N39">
        <v>113.671688</v>
      </c>
      <c r="O39">
        <v>119.00343100000001</v>
      </c>
      <c r="P39">
        <v>117.641175</v>
      </c>
      <c r="Q39">
        <v>10.18431</v>
      </c>
      <c r="R39">
        <v>16.601600000000001</v>
      </c>
      <c r="S39">
        <v>13.078137999999999</v>
      </c>
      <c r="T39">
        <v>0</v>
      </c>
      <c r="U39">
        <v>264.15134999999998</v>
      </c>
      <c r="V39">
        <v>14.472415</v>
      </c>
      <c r="W39">
        <v>42.639513000000001</v>
      </c>
      <c r="X39">
        <v>141.954286</v>
      </c>
      <c r="Y39">
        <v>0</v>
      </c>
      <c r="Z39">
        <v>0</v>
      </c>
      <c r="AA39">
        <v>41.051718000000001</v>
      </c>
      <c r="AB39">
        <v>38.020587999999996</v>
      </c>
      <c r="AC39">
        <v>27.967140000000001</v>
      </c>
      <c r="AD39">
        <v>35.212192999999999</v>
      </c>
      <c r="AE39">
        <v>31.730014000000001</v>
      </c>
      <c r="AF39">
        <v>8.5394500000000004</v>
      </c>
      <c r="AG39">
        <v>37.512379000000003</v>
      </c>
      <c r="AH39">
        <v>0</v>
      </c>
      <c r="AI39">
        <v>30.625198000000001</v>
      </c>
      <c r="AJ39">
        <v>0</v>
      </c>
      <c r="AK39">
        <v>48.724232000000001</v>
      </c>
      <c r="AL39">
        <v>67.091555999999997</v>
      </c>
      <c r="AM39">
        <v>15.392951</v>
      </c>
      <c r="AN39">
        <v>0.662717</v>
      </c>
      <c r="AO39">
        <v>27.442871</v>
      </c>
      <c r="AP39">
        <v>11.094357</v>
      </c>
      <c r="AQ39">
        <v>0</v>
      </c>
      <c r="AR39">
        <v>47.275874000000002</v>
      </c>
      <c r="AS39">
        <v>30.694852000000001</v>
      </c>
      <c r="AT39">
        <v>10.823535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71.149999999999991</v>
      </c>
      <c r="BA39">
        <f t="shared" si="1"/>
        <v>2008.564672</v>
      </c>
      <c r="BD39">
        <v>21.65</v>
      </c>
      <c r="BE39">
        <v>7.06</v>
      </c>
      <c r="BF39">
        <v>0</v>
      </c>
      <c r="BG39">
        <v>3.89</v>
      </c>
      <c r="BH39">
        <v>5.38</v>
      </c>
      <c r="BI39">
        <v>4.43</v>
      </c>
      <c r="BJ39">
        <v>1.5</v>
      </c>
      <c r="BK39">
        <v>3.94</v>
      </c>
      <c r="BL39">
        <v>0.92</v>
      </c>
      <c r="BM39">
        <v>0</v>
      </c>
      <c r="BN39">
        <v>0.51</v>
      </c>
      <c r="BO39">
        <v>15.18</v>
      </c>
      <c r="BP39">
        <v>0</v>
      </c>
      <c r="BQ39">
        <v>4.28</v>
      </c>
      <c r="BR39">
        <v>1.99</v>
      </c>
      <c r="BS39">
        <v>0.42</v>
      </c>
      <c r="BT39">
        <v>0</v>
      </c>
      <c r="BU39">
        <v>0</v>
      </c>
      <c r="BV39">
        <v>0</v>
      </c>
      <c r="BW39">
        <f t="shared" si="2"/>
        <v>71.149999999999991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101.422956</v>
      </c>
      <c r="L40">
        <v>384.20058499999999</v>
      </c>
      <c r="M40">
        <v>88.531599999999997</v>
      </c>
      <c r="N40">
        <v>113.671688</v>
      </c>
      <c r="O40">
        <v>119.00343100000001</v>
      </c>
      <c r="P40">
        <v>117.641175</v>
      </c>
      <c r="Q40">
        <v>10.18431</v>
      </c>
      <c r="R40">
        <v>16.601600000000001</v>
      </c>
      <c r="S40">
        <v>13.078137999999999</v>
      </c>
      <c r="T40">
        <v>0</v>
      </c>
      <c r="U40">
        <v>264.15134999999998</v>
      </c>
      <c r="V40">
        <v>14.472415</v>
      </c>
      <c r="W40">
        <v>36.620615000000001</v>
      </c>
      <c r="X40">
        <v>141.954286</v>
      </c>
      <c r="Y40">
        <v>0</v>
      </c>
      <c r="Z40">
        <v>0</v>
      </c>
      <c r="AA40">
        <v>41.051718000000001</v>
      </c>
      <c r="AB40">
        <v>38.020587999999996</v>
      </c>
      <c r="AC40">
        <v>27.967140000000001</v>
      </c>
      <c r="AD40">
        <v>35.212192999999999</v>
      </c>
      <c r="AE40">
        <v>31.730014000000001</v>
      </c>
      <c r="AF40">
        <v>8.5394500000000004</v>
      </c>
      <c r="AG40">
        <v>37.512379000000003</v>
      </c>
      <c r="AH40">
        <v>0</v>
      </c>
      <c r="AI40">
        <v>30.625198000000001</v>
      </c>
      <c r="AJ40">
        <v>0</v>
      </c>
      <c r="AK40">
        <v>48.724232000000001</v>
      </c>
      <c r="AL40">
        <v>67.091555999999997</v>
      </c>
      <c r="AM40">
        <v>15.392951</v>
      </c>
      <c r="AN40">
        <v>0.662717</v>
      </c>
      <c r="AO40">
        <v>27.442871</v>
      </c>
      <c r="AP40">
        <v>11.094357</v>
      </c>
      <c r="AQ40">
        <v>0</v>
      </c>
      <c r="AR40">
        <v>47.275874000000002</v>
      </c>
      <c r="AS40">
        <v>30.694852000000001</v>
      </c>
      <c r="AT40">
        <v>10.823535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71.149999999999991</v>
      </c>
      <c r="BA40">
        <f t="shared" si="1"/>
        <v>2002.5457739999999</v>
      </c>
      <c r="BD40">
        <v>21.65</v>
      </c>
      <c r="BE40">
        <v>7.06</v>
      </c>
      <c r="BF40">
        <v>0</v>
      </c>
      <c r="BG40">
        <v>3.89</v>
      </c>
      <c r="BH40">
        <v>5.38</v>
      </c>
      <c r="BI40">
        <v>4.43</v>
      </c>
      <c r="BJ40">
        <v>1.5</v>
      </c>
      <c r="BK40">
        <v>3.94</v>
      </c>
      <c r="BL40">
        <v>0.92</v>
      </c>
      <c r="BM40">
        <v>0</v>
      </c>
      <c r="BN40">
        <v>0.51</v>
      </c>
      <c r="BO40">
        <v>15.18</v>
      </c>
      <c r="BP40">
        <v>0</v>
      </c>
      <c r="BQ40">
        <v>4.28</v>
      </c>
      <c r="BR40">
        <v>1.99</v>
      </c>
      <c r="BS40">
        <v>0.42</v>
      </c>
      <c r="BT40">
        <v>0</v>
      </c>
      <c r="BU40">
        <v>0</v>
      </c>
      <c r="BV40">
        <v>0</v>
      </c>
      <c r="BW40">
        <f t="shared" si="2"/>
        <v>71.149999999999991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101.422956</v>
      </c>
      <c r="L41">
        <v>383.56546700000001</v>
      </c>
      <c r="M41">
        <v>88.531599999999997</v>
      </c>
      <c r="N41">
        <v>113.671688</v>
      </c>
      <c r="O41">
        <v>119.00343100000001</v>
      </c>
      <c r="P41">
        <v>117.641175</v>
      </c>
      <c r="Q41">
        <v>14.555365</v>
      </c>
      <c r="R41">
        <v>21.646265</v>
      </c>
      <c r="S41">
        <v>17.603930999999999</v>
      </c>
      <c r="T41">
        <v>0</v>
      </c>
      <c r="U41">
        <v>264.15134999999998</v>
      </c>
      <c r="V41">
        <v>19.395156</v>
      </c>
      <c r="W41">
        <v>42.639513000000001</v>
      </c>
      <c r="X41">
        <v>141.954286</v>
      </c>
      <c r="Y41">
        <v>0</v>
      </c>
      <c r="Z41">
        <v>0</v>
      </c>
      <c r="AA41">
        <v>41.051718000000001</v>
      </c>
      <c r="AB41">
        <v>38.020587999999996</v>
      </c>
      <c r="AC41">
        <v>27.967140000000001</v>
      </c>
      <c r="AD41">
        <v>35.212192999999999</v>
      </c>
      <c r="AE41">
        <v>31.730014000000001</v>
      </c>
      <c r="AF41">
        <v>8.5394500000000004</v>
      </c>
      <c r="AG41">
        <v>37.512379000000003</v>
      </c>
      <c r="AH41">
        <v>0</v>
      </c>
      <c r="AI41">
        <v>30.625198000000001</v>
      </c>
      <c r="AJ41">
        <v>0</v>
      </c>
      <c r="AK41">
        <v>48.724232000000001</v>
      </c>
      <c r="AL41">
        <v>67.091555999999997</v>
      </c>
      <c r="AM41">
        <v>15.392951</v>
      </c>
      <c r="AN41">
        <v>0.662717</v>
      </c>
      <c r="AO41">
        <v>27.442871</v>
      </c>
      <c r="AP41">
        <v>11.094357</v>
      </c>
      <c r="AQ41">
        <v>0</v>
      </c>
      <c r="AR41">
        <v>47.275874000000002</v>
      </c>
      <c r="AS41">
        <v>30.694852000000001</v>
      </c>
      <c r="AT41">
        <v>10.823535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71.149999999999991</v>
      </c>
      <c r="BA41">
        <f t="shared" si="1"/>
        <v>2026.7938080000001</v>
      </c>
      <c r="BD41">
        <v>21.65</v>
      </c>
      <c r="BE41">
        <v>7.06</v>
      </c>
      <c r="BF41">
        <v>0</v>
      </c>
      <c r="BG41">
        <v>3.89</v>
      </c>
      <c r="BH41">
        <v>5.38</v>
      </c>
      <c r="BI41">
        <v>4.43</v>
      </c>
      <c r="BJ41">
        <v>1.5</v>
      </c>
      <c r="BK41">
        <v>3.94</v>
      </c>
      <c r="BL41">
        <v>0.92</v>
      </c>
      <c r="BM41">
        <v>0</v>
      </c>
      <c r="BN41">
        <v>0.51</v>
      </c>
      <c r="BO41">
        <v>15.18</v>
      </c>
      <c r="BP41">
        <v>0</v>
      </c>
      <c r="BQ41">
        <v>4.28</v>
      </c>
      <c r="BR41">
        <v>1.99</v>
      </c>
      <c r="BS41">
        <v>0.42</v>
      </c>
      <c r="BT41">
        <v>0</v>
      </c>
      <c r="BU41">
        <v>0</v>
      </c>
      <c r="BV41">
        <v>0</v>
      </c>
      <c r="BW41">
        <f t="shared" si="2"/>
        <v>71.149999999999991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101.422956</v>
      </c>
      <c r="L42">
        <v>383.56546700000001</v>
      </c>
      <c r="M42">
        <v>88.531599999999997</v>
      </c>
      <c r="N42">
        <v>113.671688</v>
      </c>
      <c r="O42">
        <v>119.00343100000001</v>
      </c>
      <c r="P42">
        <v>117.641175</v>
      </c>
      <c r="Q42">
        <v>14.555365</v>
      </c>
      <c r="R42">
        <v>21.646265</v>
      </c>
      <c r="S42">
        <v>17.603930999999999</v>
      </c>
      <c r="T42">
        <v>0</v>
      </c>
      <c r="U42">
        <v>264.15134999999998</v>
      </c>
      <c r="V42">
        <v>19.395156</v>
      </c>
      <c r="W42">
        <v>42.639513000000001</v>
      </c>
      <c r="X42">
        <v>141.954286</v>
      </c>
      <c r="Y42">
        <v>0</v>
      </c>
      <c r="Z42">
        <v>0</v>
      </c>
      <c r="AA42">
        <v>41.051718000000001</v>
      </c>
      <c r="AB42">
        <v>38.020587999999996</v>
      </c>
      <c r="AC42">
        <v>27.967140000000001</v>
      </c>
      <c r="AD42">
        <v>35.212192999999999</v>
      </c>
      <c r="AE42">
        <v>31.730014000000001</v>
      </c>
      <c r="AF42">
        <v>8.5394500000000004</v>
      </c>
      <c r="AG42">
        <v>37.512379000000003</v>
      </c>
      <c r="AH42">
        <v>0</v>
      </c>
      <c r="AI42">
        <v>30.625198000000001</v>
      </c>
      <c r="AJ42">
        <v>0</v>
      </c>
      <c r="AK42">
        <v>48.724232000000001</v>
      </c>
      <c r="AL42">
        <v>67.091555999999997</v>
      </c>
      <c r="AM42">
        <v>15.392951</v>
      </c>
      <c r="AN42">
        <v>0.662717</v>
      </c>
      <c r="AO42">
        <v>27.442871</v>
      </c>
      <c r="AP42">
        <v>11.094357</v>
      </c>
      <c r="AQ42">
        <v>0</v>
      </c>
      <c r="AR42">
        <v>47.275874000000002</v>
      </c>
      <c r="AS42">
        <v>30.694852000000001</v>
      </c>
      <c r="AT42">
        <v>10.823535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71.22</v>
      </c>
      <c r="BA42">
        <f t="shared" si="1"/>
        <v>2026.8638080000001</v>
      </c>
      <c r="BD42">
        <v>21.65</v>
      </c>
      <c r="BE42">
        <v>7.06</v>
      </c>
      <c r="BF42">
        <v>0</v>
      </c>
      <c r="BG42">
        <v>3.89</v>
      </c>
      <c r="BH42">
        <v>5.38</v>
      </c>
      <c r="BI42">
        <v>4.43</v>
      </c>
      <c r="BJ42">
        <v>1.5</v>
      </c>
      <c r="BK42">
        <v>4</v>
      </c>
      <c r="BL42">
        <v>0.93</v>
      </c>
      <c r="BM42">
        <v>0</v>
      </c>
      <c r="BN42">
        <v>0.51</v>
      </c>
      <c r="BO42">
        <v>15.18</v>
      </c>
      <c r="BP42">
        <v>0</v>
      </c>
      <c r="BQ42">
        <v>4.28</v>
      </c>
      <c r="BR42">
        <v>1.99</v>
      </c>
      <c r="BS42">
        <v>0.42</v>
      </c>
      <c r="BT42">
        <v>0</v>
      </c>
      <c r="BU42">
        <v>0</v>
      </c>
      <c r="BV42">
        <v>0</v>
      </c>
      <c r="BW42">
        <f t="shared" si="2"/>
        <v>71.22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101.422956</v>
      </c>
      <c r="L43">
        <v>383.56546700000001</v>
      </c>
      <c r="M43">
        <v>88.531599999999997</v>
      </c>
      <c r="N43">
        <v>113.671688</v>
      </c>
      <c r="O43">
        <v>119.00343100000001</v>
      </c>
      <c r="P43">
        <v>117.641175</v>
      </c>
      <c r="Q43">
        <v>10.145818</v>
      </c>
      <c r="R43">
        <v>19.889966999999999</v>
      </c>
      <c r="S43">
        <v>13.001154</v>
      </c>
      <c r="T43">
        <v>0</v>
      </c>
      <c r="U43">
        <v>264.15134999999998</v>
      </c>
      <c r="V43">
        <v>19.395156</v>
      </c>
      <c r="W43">
        <v>42.639513000000001</v>
      </c>
      <c r="X43">
        <v>141.954286</v>
      </c>
      <c r="Y43">
        <v>0</v>
      </c>
      <c r="Z43">
        <v>0</v>
      </c>
      <c r="AA43">
        <v>41.051718000000001</v>
      </c>
      <c r="AB43">
        <v>38.020587999999996</v>
      </c>
      <c r="AC43">
        <v>27.967140000000001</v>
      </c>
      <c r="AD43">
        <v>35.212192999999999</v>
      </c>
      <c r="AE43">
        <v>31.730014000000001</v>
      </c>
      <c r="AF43">
        <v>6.1673809999999998</v>
      </c>
      <c r="AG43">
        <v>37.512379000000003</v>
      </c>
      <c r="AH43">
        <v>0</v>
      </c>
      <c r="AI43">
        <v>30.625198000000001</v>
      </c>
      <c r="AJ43">
        <v>0</v>
      </c>
      <c r="AK43">
        <v>48.724232000000001</v>
      </c>
      <c r="AL43">
        <v>67.091555999999997</v>
      </c>
      <c r="AM43">
        <v>15.392951</v>
      </c>
      <c r="AN43">
        <v>0.662717</v>
      </c>
      <c r="AO43">
        <v>27.442871</v>
      </c>
      <c r="AP43">
        <v>11.094357</v>
      </c>
      <c r="AQ43">
        <v>0</v>
      </c>
      <c r="AR43">
        <v>47.275874000000002</v>
      </c>
      <c r="AS43">
        <v>30.694852000000001</v>
      </c>
      <c r="AT43">
        <v>10.823535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70.809999999999988</v>
      </c>
      <c r="BA43">
        <f t="shared" si="1"/>
        <v>2013.3131169999999</v>
      </c>
      <c r="BD43">
        <v>21.65</v>
      </c>
      <c r="BE43">
        <v>7.06</v>
      </c>
      <c r="BF43">
        <v>0</v>
      </c>
      <c r="BG43">
        <v>3.89</v>
      </c>
      <c r="BH43">
        <v>5.38</v>
      </c>
      <c r="BI43">
        <v>4.43</v>
      </c>
      <c r="BJ43">
        <v>1.5</v>
      </c>
      <c r="BK43">
        <v>4</v>
      </c>
      <c r="BL43">
        <v>0.93</v>
      </c>
      <c r="BM43">
        <v>0</v>
      </c>
      <c r="BN43">
        <v>0.51</v>
      </c>
      <c r="BO43">
        <v>14.77</v>
      </c>
      <c r="BP43">
        <v>0</v>
      </c>
      <c r="BQ43">
        <v>4.28</v>
      </c>
      <c r="BR43">
        <v>1.99</v>
      </c>
      <c r="BS43">
        <v>0.42</v>
      </c>
      <c r="BT43">
        <v>0</v>
      </c>
      <c r="BU43">
        <v>0</v>
      </c>
      <c r="BV43">
        <v>0</v>
      </c>
      <c r="BW43">
        <f t="shared" si="2"/>
        <v>70.809999999999988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101.422956</v>
      </c>
      <c r="L44">
        <v>383.56546700000001</v>
      </c>
      <c r="M44">
        <v>88.531599999999997</v>
      </c>
      <c r="N44">
        <v>113.671688</v>
      </c>
      <c r="O44">
        <v>119.00343100000001</v>
      </c>
      <c r="P44">
        <v>117.641175</v>
      </c>
      <c r="Q44">
        <v>10.145818</v>
      </c>
      <c r="R44">
        <v>19.889966999999999</v>
      </c>
      <c r="S44">
        <v>13.001154</v>
      </c>
      <c r="T44">
        <v>0</v>
      </c>
      <c r="U44">
        <v>264.15134999999998</v>
      </c>
      <c r="V44">
        <v>19.395156</v>
      </c>
      <c r="W44">
        <v>42.639513000000001</v>
      </c>
      <c r="X44">
        <v>141.954286</v>
      </c>
      <c r="Y44">
        <v>0</v>
      </c>
      <c r="Z44">
        <v>0</v>
      </c>
      <c r="AA44">
        <v>41.051718000000001</v>
      </c>
      <c r="AB44">
        <v>38.020587999999996</v>
      </c>
      <c r="AC44">
        <v>27.967140000000001</v>
      </c>
      <c r="AD44">
        <v>35.212192999999999</v>
      </c>
      <c r="AE44">
        <v>31.730014000000001</v>
      </c>
      <c r="AF44">
        <v>6.1673809999999998</v>
      </c>
      <c r="AG44">
        <v>37.512379000000003</v>
      </c>
      <c r="AH44">
        <v>0</v>
      </c>
      <c r="AI44">
        <v>30.625198000000001</v>
      </c>
      <c r="AJ44">
        <v>0</v>
      </c>
      <c r="AK44">
        <v>48.724232000000001</v>
      </c>
      <c r="AL44">
        <v>67.091555999999997</v>
      </c>
      <c r="AM44">
        <v>15.392951</v>
      </c>
      <c r="AN44">
        <v>0.662717</v>
      </c>
      <c r="AO44">
        <v>27.442871</v>
      </c>
      <c r="AP44">
        <v>11.094357</v>
      </c>
      <c r="AQ44">
        <v>0</v>
      </c>
      <c r="AR44">
        <v>47.275874000000002</v>
      </c>
      <c r="AS44">
        <v>30.694852000000001</v>
      </c>
      <c r="AT44">
        <v>10.823535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70.959999999999994</v>
      </c>
      <c r="BA44">
        <f t="shared" si="1"/>
        <v>2013.463117</v>
      </c>
      <c r="BD44">
        <v>21.65</v>
      </c>
      <c r="BE44">
        <v>7.06</v>
      </c>
      <c r="BF44">
        <v>0</v>
      </c>
      <c r="BG44">
        <v>3.89</v>
      </c>
      <c r="BH44">
        <v>5.38</v>
      </c>
      <c r="BI44">
        <v>4.43</v>
      </c>
      <c r="BJ44">
        <v>1.5</v>
      </c>
      <c r="BK44">
        <v>4.1100000000000003</v>
      </c>
      <c r="BL44">
        <v>0.97</v>
      </c>
      <c r="BM44">
        <v>0</v>
      </c>
      <c r="BN44">
        <v>0.51</v>
      </c>
      <c r="BO44">
        <v>14.77</v>
      </c>
      <c r="BP44">
        <v>0</v>
      </c>
      <c r="BQ44">
        <v>4.28</v>
      </c>
      <c r="BR44">
        <v>1.99</v>
      </c>
      <c r="BS44">
        <v>0.42</v>
      </c>
      <c r="BT44">
        <v>0</v>
      </c>
      <c r="BU44">
        <v>0</v>
      </c>
      <c r="BV44">
        <v>0</v>
      </c>
      <c r="BW44">
        <f t="shared" si="2"/>
        <v>70.959999999999994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101.0415</v>
      </c>
      <c r="L45">
        <v>383.56546700000001</v>
      </c>
      <c r="M45">
        <v>88.531599999999997</v>
      </c>
      <c r="N45">
        <v>113.671688</v>
      </c>
      <c r="O45">
        <v>119.00343100000001</v>
      </c>
      <c r="P45">
        <v>117.641175</v>
      </c>
      <c r="Q45">
        <v>10.145818</v>
      </c>
      <c r="R45">
        <v>19.889966999999999</v>
      </c>
      <c r="S45">
        <v>13.001154</v>
      </c>
      <c r="T45">
        <v>0</v>
      </c>
      <c r="U45">
        <v>264.15134999999998</v>
      </c>
      <c r="V45">
        <v>19.395156</v>
      </c>
      <c r="W45">
        <v>42.639513000000001</v>
      </c>
      <c r="X45">
        <v>141.954286</v>
      </c>
      <c r="Y45">
        <v>0</v>
      </c>
      <c r="Z45">
        <v>0</v>
      </c>
      <c r="AA45">
        <v>41.051718000000001</v>
      </c>
      <c r="AB45">
        <v>38.020587999999996</v>
      </c>
      <c r="AC45">
        <v>27.967140000000001</v>
      </c>
      <c r="AD45">
        <v>35.212192999999999</v>
      </c>
      <c r="AE45">
        <v>0</v>
      </c>
      <c r="AF45">
        <v>6.1673809999999998</v>
      </c>
      <c r="AG45">
        <v>37.512379000000003</v>
      </c>
      <c r="AH45">
        <v>0</v>
      </c>
      <c r="AI45">
        <v>30.625198000000001</v>
      </c>
      <c r="AJ45">
        <v>0</v>
      </c>
      <c r="AK45">
        <v>48.724232000000001</v>
      </c>
      <c r="AL45">
        <v>67.091555999999997</v>
      </c>
      <c r="AM45">
        <v>15.392951</v>
      </c>
      <c r="AN45">
        <v>0.662717</v>
      </c>
      <c r="AO45">
        <v>27.442871</v>
      </c>
      <c r="AP45">
        <v>11.094357</v>
      </c>
      <c r="AQ45">
        <v>0</v>
      </c>
      <c r="AR45">
        <v>47.275874000000002</v>
      </c>
      <c r="AS45">
        <v>30.694852000000001</v>
      </c>
      <c r="AT45">
        <v>10.823535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71.36999999999999</v>
      </c>
      <c r="BA45">
        <f t="shared" si="1"/>
        <v>1981.7616469999998</v>
      </c>
      <c r="BD45">
        <v>21.65</v>
      </c>
      <c r="BE45">
        <v>7.06</v>
      </c>
      <c r="BF45">
        <v>0</v>
      </c>
      <c r="BG45">
        <v>3.89</v>
      </c>
      <c r="BH45">
        <v>5.38</v>
      </c>
      <c r="BI45">
        <v>4.43</v>
      </c>
      <c r="BJ45">
        <v>1.5</v>
      </c>
      <c r="BK45">
        <v>4.1100000000000003</v>
      </c>
      <c r="BL45">
        <v>0.97</v>
      </c>
      <c r="BM45">
        <v>0</v>
      </c>
      <c r="BN45">
        <v>0.51</v>
      </c>
      <c r="BO45">
        <v>15.18</v>
      </c>
      <c r="BP45">
        <v>0</v>
      </c>
      <c r="BQ45">
        <v>4.28</v>
      </c>
      <c r="BR45">
        <v>1.99</v>
      </c>
      <c r="BS45">
        <v>0.42</v>
      </c>
      <c r="BT45">
        <v>0</v>
      </c>
      <c r="BU45">
        <v>0</v>
      </c>
      <c r="BV45">
        <v>0</v>
      </c>
      <c r="BW45">
        <f t="shared" si="2"/>
        <v>71.36999999999999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101.0415</v>
      </c>
      <c r="L46">
        <v>383.56546700000001</v>
      </c>
      <c r="M46">
        <v>88.531599999999997</v>
      </c>
      <c r="N46">
        <v>113.671688</v>
      </c>
      <c r="O46">
        <v>119.00343100000001</v>
      </c>
      <c r="P46">
        <v>117.641175</v>
      </c>
      <c r="Q46">
        <v>10.145818</v>
      </c>
      <c r="R46">
        <v>19.889966999999999</v>
      </c>
      <c r="S46">
        <v>13.001154</v>
      </c>
      <c r="T46">
        <v>0</v>
      </c>
      <c r="U46">
        <v>264.15134999999998</v>
      </c>
      <c r="V46">
        <v>19.395156</v>
      </c>
      <c r="W46">
        <v>42.639513000000001</v>
      </c>
      <c r="X46">
        <v>141.954286</v>
      </c>
      <c r="Y46">
        <v>0</v>
      </c>
      <c r="Z46">
        <v>0</v>
      </c>
      <c r="AA46">
        <v>41.051718000000001</v>
      </c>
      <c r="AB46">
        <v>38.020587999999996</v>
      </c>
      <c r="AC46">
        <v>27.967140000000001</v>
      </c>
      <c r="AD46">
        <v>35.212192999999999</v>
      </c>
      <c r="AE46">
        <v>0</v>
      </c>
      <c r="AF46">
        <v>6.1673809999999998</v>
      </c>
      <c r="AG46">
        <v>37.512379000000003</v>
      </c>
      <c r="AH46">
        <v>0</v>
      </c>
      <c r="AI46">
        <v>30.625198000000001</v>
      </c>
      <c r="AJ46">
        <v>0</v>
      </c>
      <c r="AK46">
        <v>48.724232000000001</v>
      </c>
      <c r="AL46">
        <v>67.091555999999997</v>
      </c>
      <c r="AM46">
        <v>15.392951</v>
      </c>
      <c r="AN46">
        <v>0.662717</v>
      </c>
      <c r="AO46">
        <v>27.442871</v>
      </c>
      <c r="AP46">
        <v>11.094357</v>
      </c>
      <c r="AQ46">
        <v>0</v>
      </c>
      <c r="AR46">
        <v>47.275874000000002</v>
      </c>
      <c r="AS46">
        <v>30.694852000000001</v>
      </c>
      <c r="AT46">
        <v>10.823535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71.36999999999999</v>
      </c>
      <c r="BA46">
        <f t="shared" si="1"/>
        <v>1981.7616469999998</v>
      </c>
      <c r="BD46">
        <v>21.65</v>
      </c>
      <c r="BE46">
        <v>7.06</v>
      </c>
      <c r="BF46">
        <v>0</v>
      </c>
      <c r="BG46">
        <v>3.89</v>
      </c>
      <c r="BH46">
        <v>5.38</v>
      </c>
      <c r="BI46">
        <v>4.43</v>
      </c>
      <c r="BJ46">
        <v>1.5</v>
      </c>
      <c r="BK46">
        <v>4.1100000000000003</v>
      </c>
      <c r="BL46">
        <v>0.97</v>
      </c>
      <c r="BM46">
        <v>0</v>
      </c>
      <c r="BN46">
        <v>0.51</v>
      </c>
      <c r="BO46">
        <v>15.18</v>
      </c>
      <c r="BP46">
        <v>0</v>
      </c>
      <c r="BQ46">
        <v>4.28</v>
      </c>
      <c r="BR46">
        <v>1.99</v>
      </c>
      <c r="BS46">
        <v>0.42</v>
      </c>
      <c r="BT46">
        <v>0</v>
      </c>
      <c r="BU46">
        <v>0</v>
      </c>
      <c r="BV46">
        <v>0</v>
      </c>
      <c r="BW46">
        <f t="shared" si="2"/>
        <v>71.36999999999999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62.549500000000002</v>
      </c>
      <c r="L47">
        <v>323.92942599999998</v>
      </c>
      <c r="M47">
        <v>88.531599999999997</v>
      </c>
      <c r="N47">
        <v>113.671688</v>
      </c>
      <c r="O47">
        <v>119.00343100000001</v>
      </c>
      <c r="P47">
        <v>117.641175</v>
      </c>
      <c r="Q47">
        <v>7.8911519999999999</v>
      </c>
      <c r="R47">
        <v>13.865678000000001</v>
      </c>
      <c r="S47">
        <v>3.7722159999999998</v>
      </c>
      <c r="T47">
        <v>0</v>
      </c>
      <c r="U47">
        <v>264.15134999999998</v>
      </c>
      <c r="V47">
        <v>10.879474999999999</v>
      </c>
      <c r="W47">
        <v>28.723693000000001</v>
      </c>
      <c r="X47">
        <v>106.77262</v>
      </c>
      <c r="Y47">
        <v>0</v>
      </c>
      <c r="Z47">
        <v>0</v>
      </c>
      <c r="AA47">
        <v>41.051718000000001</v>
      </c>
      <c r="AB47">
        <v>38.020587999999996</v>
      </c>
      <c r="AC47">
        <v>27.967140000000001</v>
      </c>
      <c r="AD47">
        <v>35.212192999999999</v>
      </c>
      <c r="AE47">
        <v>0</v>
      </c>
      <c r="AF47">
        <v>6.1673809999999998</v>
      </c>
      <c r="AG47">
        <v>37.512379000000003</v>
      </c>
      <c r="AH47">
        <v>0</v>
      </c>
      <c r="AI47">
        <v>30.625198000000001</v>
      </c>
      <c r="AJ47">
        <v>0</v>
      </c>
      <c r="AK47">
        <v>48.724232000000001</v>
      </c>
      <c r="AL47">
        <v>50.318666999999998</v>
      </c>
      <c r="AM47">
        <v>15.392951</v>
      </c>
      <c r="AN47">
        <v>0.662717</v>
      </c>
      <c r="AO47">
        <v>27.442871</v>
      </c>
      <c r="AP47">
        <v>11.094357</v>
      </c>
      <c r="AQ47">
        <v>0</v>
      </c>
      <c r="AR47">
        <v>47.275874000000002</v>
      </c>
      <c r="AS47">
        <v>30.694852000000001</v>
      </c>
      <c r="AT47">
        <v>10.823535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71.36999999999999</v>
      </c>
      <c r="BA47">
        <f t="shared" si="1"/>
        <v>1791.7396569999996</v>
      </c>
      <c r="BD47">
        <v>21.65</v>
      </c>
      <c r="BE47">
        <v>7.06</v>
      </c>
      <c r="BF47">
        <v>0</v>
      </c>
      <c r="BG47">
        <v>3.89</v>
      </c>
      <c r="BH47">
        <v>5.38</v>
      </c>
      <c r="BI47">
        <v>4.43</v>
      </c>
      <c r="BJ47">
        <v>1.5</v>
      </c>
      <c r="BK47">
        <v>4.1100000000000003</v>
      </c>
      <c r="BL47">
        <v>0.97</v>
      </c>
      <c r="BM47">
        <v>0</v>
      </c>
      <c r="BN47">
        <v>0.51</v>
      </c>
      <c r="BO47">
        <v>15.18</v>
      </c>
      <c r="BP47">
        <v>0</v>
      </c>
      <c r="BQ47">
        <v>4.28</v>
      </c>
      <c r="BR47">
        <v>1.99</v>
      </c>
      <c r="BS47">
        <v>0.42</v>
      </c>
      <c r="BT47">
        <v>0</v>
      </c>
      <c r="BU47">
        <v>0</v>
      </c>
      <c r="BV47">
        <v>0</v>
      </c>
      <c r="BW47">
        <f t="shared" si="2"/>
        <v>71.36999999999999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62.549500000000002</v>
      </c>
      <c r="L48">
        <v>323.92942599999998</v>
      </c>
      <c r="M48">
        <v>88.531599999999997</v>
      </c>
      <c r="N48">
        <v>113.671688</v>
      </c>
      <c r="O48">
        <v>119.00343100000001</v>
      </c>
      <c r="P48">
        <v>117.641175</v>
      </c>
      <c r="Q48">
        <v>7.8911519999999999</v>
      </c>
      <c r="R48">
        <v>13.865678000000001</v>
      </c>
      <c r="S48">
        <v>3.7722159999999998</v>
      </c>
      <c r="T48">
        <v>0</v>
      </c>
      <c r="U48">
        <v>264.15134999999998</v>
      </c>
      <c r="V48">
        <v>10.879474999999999</v>
      </c>
      <c r="W48">
        <v>28.723693000000001</v>
      </c>
      <c r="X48">
        <v>98.856308999999996</v>
      </c>
      <c r="Y48">
        <v>0</v>
      </c>
      <c r="Z48">
        <v>0</v>
      </c>
      <c r="AA48">
        <v>41.051718000000001</v>
      </c>
      <c r="AB48">
        <v>38.020587999999996</v>
      </c>
      <c r="AC48">
        <v>27.967140000000001</v>
      </c>
      <c r="AD48">
        <v>35.212192999999999</v>
      </c>
      <c r="AE48">
        <v>0</v>
      </c>
      <c r="AF48">
        <v>6.1673809999999998</v>
      </c>
      <c r="AG48">
        <v>37.512379000000003</v>
      </c>
      <c r="AH48">
        <v>0</v>
      </c>
      <c r="AI48">
        <v>30.625198000000001</v>
      </c>
      <c r="AJ48">
        <v>0</v>
      </c>
      <c r="AK48">
        <v>48.724232000000001</v>
      </c>
      <c r="AL48">
        <v>50.318666999999998</v>
      </c>
      <c r="AM48">
        <v>15.392951</v>
      </c>
      <c r="AN48">
        <v>0.662717</v>
      </c>
      <c r="AO48">
        <v>27.442871</v>
      </c>
      <c r="AP48">
        <v>11.094357</v>
      </c>
      <c r="AQ48">
        <v>0</v>
      </c>
      <c r="AR48">
        <v>47.275874000000002</v>
      </c>
      <c r="AS48">
        <v>30.694852000000001</v>
      </c>
      <c r="AT48">
        <v>10.823535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71.36999999999999</v>
      </c>
      <c r="BA48">
        <f t="shared" si="1"/>
        <v>1783.8233459999997</v>
      </c>
      <c r="BD48">
        <v>21.65</v>
      </c>
      <c r="BE48">
        <v>7.06</v>
      </c>
      <c r="BF48">
        <v>0</v>
      </c>
      <c r="BG48">
        <v>3.89</v>
      </c>
      <c r="BH48">
        <v>5.38</v>
      </c>
      <c r="BI48">
        <v>4.43</v>
      </c>
      <c r="BJ48">
        <v>1.5</v>
      </c>
      <c r="BK48">
        <v>4.1100000000000003</v>
      </c>
      <c r="BL48">
        <v>0.97</v>
      </c>
      <c r="BM48">
        <v>0</v>
      </c>
      <c r="BN48">
        <v>0.51</v>
      </c>
      <c r="BO48">
        <v>15.18</v>
      </c>
      <c r="BP48">
        <v>0</v>
      </c>
      <c r="BQ48">
        <v>4.28</v>
      </c>
      <c r="BR48">
        <v>1.99</v>
      </c>
      <c r="BS48">
        <v>0.42</v>
      </c>
      <c r="BT48">
        <v>0</v>
      </c>
      <c r="BU48">
        <v>0</v>
      </c>
      <c r="BV48">
        <v>0</v>
      </c>
      <c r="BW48">
        <f t="shared" si="2"/>
        <v>71.36999999999999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62.549500000000002</v>
      </c>
      <c r="L49">
        <v>323.92942599999998</v>
      </c>
      <c r="M49">
        <v>88.531599999999997</v>
      </c>
      <c r="N49">
        <v>113.671688</v>
      </c>
      <c r="O49">
        <v>119.00343100000001</v>
      </c>
      <c r="P49">
        <v>117.641175</v>
      </c>
      <c r="Q49">
        <v>8.6582129999999999</v>
      </c>
      <c r="R49">
        <v>15.428577000000001</v>
      </c>
      <c r="S49">
        <v>6.659116</v>
      </c>
      <c r="T49">
        <v>0</v>
      </c>
      <c r="U49">
        <v>270.64687500000002</v>
      </c>
      <c r="V49">
        <v>12.804074999999999</v>
      </c>
      <c r="W49">
        <v>33.535193</v>
      </c>
      <c r="X49">
        <v>108.479309</v>
      </c>
      <c r="Y49">
        <v>0</v>
      </c>
      <c r="Z49">
        <v>0</v>
      </c>
      <c r="AA49">
        <v>41.051718000000001</v>
      </c>
      <c r="AB49">
        <v>38.020587999999996</v>
      </c>
      <c r="AC49">
        <v>27.967140000000001</v>
      </c>
      <c r="AD49">
        <v>35.212192999999999</v>
      </c>
      <c r="AE49">
        <v>0</v>
      </c>
      <c r="AF49">
        <v>6.1673809999999998</v>
      </c>
      <c r="AG49">
        <v>37.512379000000003</v>
      </c>
      <c r="AH49">
        <v>0</v>
      </c>
      <c r="AI49">
        <v>30.625198000000001</v>
      </c>
      <c r="AJ49">
        <v>0</v>
      </c>
      <c r="AK49">
        <v>48.724232000000001</v>
      </c>
      <c r="AL49">
        <v>50.318666999999998</v>
      </c>
      <c r="AM49">
        <v>15.392951</v>
      </c>
      <c r="AN49">
        <v>0.662717</v>
      </c>
      <c r="AO49">
        <v>27.442871</v>
      </c>
      <c r="AP49">
        <v>11.094357</v>
      </c>
      <c r="AQ49">
        <v>0</v>
      </c>
      <c r="AR49">
        <v>47.275874000000002</v>
      </c>
      <c r="AS49">
        <v>30.694852000000001</v>
      </c>
      <c r="AT49">
        <v>10.823535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71.36999999999999</v>
      </c>
      <c r="BA49">
        <f t="shared" si="1"/>
        <v>1811.8948310000001</v>
      </c>
      <c r="BD49">
        <v>21.65</v>
      </c>
      <c r="BE49">
        <v>7.06</v>
      </c>
      <c r="BF49">
        <v>0</v>
      </c>
      <c r="BG49">
        <v>3.89</v>
      </c>
      <c r="BH49">
        <v>5.38</v>
      </c>
      <c r="BI49">
        <v>4.43</v>
      </c>
      <c r="BJ49">
        <v>1.5</v>
      </c>
      <c r="BK49">
        <v>4.1100000000000003</v>
      </c>
      <c r="BL49">
        <v>0.97</v>
      </c>
      <c r="BM49">
        <v>0</v>
      </c>
      <c r="BN49">
        <v>0.51</v>
      </c>
      <c r="BO49">
        <v>15.18</v>
      </c>
      <c r="BP49">
        <v>0</v>
      </c>
      <c r="BQ49">
        <v>4.28</v>
      </c>
      <c r="BR49">
        <v>1.99</v>
      </c>
      <c r="BS49">
        <v>0.42</v>
      </c>
      <c r="BT49">
        <v>0</v>
      </c>
      <c r="BU49">
        <v>0</v>
      </c>
      <c r="BV49">
        <v>0</v>
      </c>
      <c r="BW49">
        <f t="shared" si="2"/>
        <v>71.36999999999999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62.549500000000002</v>
      </c>
      <c r="L50">
        <v>323.92942599999998</v>
      </c>
      <c r="M50">
        <v>88.531599999999997</v>
      </c>
      <c r="N50">
        <v>113.671688</v>
      </c>
      <c r="O50">
        <v>119.00343100000001</v>
      </c>
      <c r="P50">
        <v>117.641175</v>
      </c>
      <c r="Q50">
        <v>7.1461800000000002</v>
      </c>
      <c r="R50">
        <v>13.134784</v>
      </c>
      <c r="S50">
        <v>1.8476159999999999</v>
      </c>
      <c r="T50">
        <v>0</v>
      </c>
      <c r="U50">
        <v>270.64687500000002</v>
      </c>
      <c r="V50">
        <v>10.879474999999999</v>
      </c>
      <c r="W50">
        <v>28.723693000000001</v>
      </c>
      <c r="X50">
        <v>108.479309</v>
      </c>
      <c r="Y50">
        <v>0</v>
      </c>
      <c r="Z50">
        <v>0</v>
      </c>
      <c r="AA50">
        <v>41.051718000000001</v>
      </c>
      <c r="AB50">
        <v>38.020587999999996</v>
      </c>
      <c r="AC50">
        <v>27.967140000000001</v>
      </c>
      <c r="AD50">
        <v>35.212192999999999</v>
      </c>
      <c r="AE50">
        <v>0</v>
      </c>
      <c r="AF50">
        <v>6.1673809999999998</v>
      </c>
      <c r="AG50">
        <v>37.512379000000003</v>
      </c>
      <c r="AH50">
        <v>0</v>
      </c>
      <c r="AI50">
        <v>30.625198000000001</v>
      </c>
      <c r="AJ50">
        <v>0</v>
      </c>
      <c r="AK50">
        <v>48.724232000000001</v>
      </c>
      <c r="AL50">
        <v>50.318666999999998</v>
      </c>
      <c r="AM50">
        <v>15.392951</v>
      </c>
      <c r="AN50">
        <v>0.662717</v>
      </c>
      <c r="AO50">
        <v>27.442871</v>
      </c>
      <c r="AP50">
        <v>11.094357</v>
      </c>
      <c r="AQ50">
        <v>0</v>
      </c>
      <c r="AR50">
        <v>47.275874000000002</v>
      </c>
      <c r="AS50">
        <v>30.694852000000001</v>
      </c>
      <c r="AT50">
        <v>10.823535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71.36999999999999</v>
      </c>
      <c r="BA50">
        <f t="shared" si="1"/>
        <v>1796.5414049999997</v>
      </c>
      <c r="BD50">
        <v>21.65</v>
      </c>
      <c r="BE50">
        <v>7.06</v>
      </c>
      <c r="BF50">
        <v>0</v>
      </c>
      <c r="BG50">
        <v>3.89</v>
      </c>
      <c r="BH50">
        <v>5.38</v>
      </c>
      <c r="BI50">
        <v>4.43</v>
      </c>
      <c r="BJ50">
        <v>1.5</v>
      </c>
      <c r="BK50">
        <v>4.1100000000000003</v>
      </c>
      <c r="BL50">
        <v>0.97</v>
      </c>
      <c r="BM50">
        <v>0</v>
      </c>
      <c r="BN50">
        <v>0.51</v>
      </c>
      <c r="BO50">
        <v>15.18</v>
      </c>
      <c r="BP50">
        <v>0</v>
      </c>
      <c r="BQ50">
        <v>4.28</v>
      </c>
      <c r="BR50">
        <v>1.99</v>
      </c>
      <c r="BS50">
        <v>0.42</v>
      </c>
      <c r="BT50">
        <v>0</v>
      </c>
      <c r="BU50">
        <v>0</v>
      </c>
      <c r="BV50">
        <v>0</v>
      </c>
      <c r="BW50">
        <f t="shared" si="2"/>
        <v>71.36999999999999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62.549500000000002</v>
      </c>
      <c r="L51">
        <v>330.25173699999999</v>
      </c>
      <c r="M51">
        <v>88.531599999999997</v>
      </c>
      <c r="N51">
        <v>113.671688</v>
      </c>
      <c r="O51">
        <v>119.00343100000001</v>
      </c>
      <c r="P51">
        <v>117.641175</v>
      </c>
      <c r="Q51">
        <v>4.7730079999999999</v>
      </c>
      <c r="R51">
        <v>19.113344999999999</v>
      </c>
      <c r="S51">
        <v>10.729730999999999</v>
      </c>
      <c r="T51">
        <v>0</v>
      </c>
      <c r="U51">
        <v>270.64687500000002</v>
      </c>
      <c r="V51">
        <v>7.8765219999999996</v>
      </c>
      <c r="W51">
        <v>26.169074999999999</v>
      </c>
      <c r="X51">
        <v>100.713452</v>
      </c>
      <c r="Y51">
        <v>0</v>
      </c>
      <c r="Z51">
        <v>0</v>
      </c>
      <c r="AA51">
        <v>41.051718000000001</v>
      </c>
      <c r="AB51">
        <v>38.020587999999996</v>
      </c>
      <c r="AC51">
        <v>27.967140000000001</v>
      </c>
      <c r="AD51">
        <v>35.212192999999999</v>
      </c>
      <c r="AE51">
        <v>0</v>
      </c>
      <c r="AF51">
        <v>6.1673809999999998</v>
      </c>
      <c r="AG51">
        <v>37.512379000000003</v>
      </c>
      <c r="AH51">
        <v>0</v>
      </c>
      <c r="AI51">
        <v>30.625198000000001</v>
      </c>
      <c r="AJ51">
        <v>0</v>
      </c>
      <c r="AK51">
        <v>48.724232000000001</v>
      </c>
      <c r="AL51">
        <v>69.327940999999996</v>
      </c>
      <c r="AM51">
        <v>15.392951</v>
      </c>
      <c r="AN51">
        <v>0.662717</v>
      </c>
      <c r="AO51">
        <v>27.442871</v>
      </c>
      <c r="AP51">
        <v>11.094357</v>
      </c>
      <c r="AQ51">
        <v>0</v>
      </c>
      <c r="AR51">
        <v>47.275874000000002</v>
      </c>
      <c r="AS51">
        <v>30.694852000000001</v>
      </c>
      <c r="AT51">
        <v>10.823535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71.36999999999999</v>
      </c>
      <c r="BA51">
        <f t="shared" si="1"/>
        <v>1821.0370659999999</v>
      </c>
      <c r="BD51">
        <v>21.65</v>
      </c>
      <c r="BE51">
        <v>7.06</v>
      </c>
      <c r="BF51">
        <v>0</v>
      </c>
      <c r="BG51">
        <v>3.89</v>
      </c>
      <c r="BH51">
        <v>5.38</v>
      </c>
      <c r="BI51">
        <v>4.43</v>
      </c>
      <c r="BJ51">
        <v>1.5</v>
      </c>
      <c r="BK51">
        <v>4.1100000000000003</v>
      </c>
      <c r="BL51">
        <v>0.97</v>
      </c>
      <c r="BM51">
        <v>0</v>
      </c>
      <c r="BN51">
        <v>0.51</v>
      </c>
      <c r="BO51">
        <v>15.18</v>
      </c>
      <c r="BP51">
        <v>0</v>
      </c>
      <c r="BQ51">
        <v>4.28</v>
      </c>
      <c r="BR51">
        <v>1.99</v>
      </c>
      <c r="BS51">
        <v>0.42</v>
      </c>
      <c r="BT51">
        <v>0</v>
      </c>
      <c r="BU51">
        <v>0</v>
      </c>
      <c r="BV51">
        <v>0</v>
      </c>
      <c r="BW51">
        <f t="shared" si="2"/>
        <v>71.36999999999999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62.549500000000002</v>
      </c>
      <c r="L52">
        <v>330.25173699999999</v>
      </c>
      <c r="M52">
        <v>88.531599999999997</v>
      </c>
      <c r="N52">
        <v>113.671688</v>
      </c>
      <c r="O52">
        <v>119.00343100000001</v>
      </c>
      <c r="P52">
        <v>117.641175</v>
      </c>
      <c r="Q52">
        <v>4.7730079999999999</v>
      </c>
      <c r="R52">
        <v>19.113344999999999</v>
      </c>
      <c r="S52">
        <v>10.729730999999999</v>
      </c>
      <c r="T52">
        <v>0</v>
      </c>
      <c r="U52">
        <v>270.64687500000002</v>
      </c>
      <c r="V52">
        <v>7.8765219999999996</v>
      </c>
      <c r="W52">
        <v>26.169074999999999</v>
      </c>
      <c r="X52">
        <v>100.713452</v>
      </c>
      <c r="Y52">
        <v>0</v>
      </c>
      <c r="Z52">
        <v>0</v>
      </c>
      <c r="AA52">
        <v>41.051718000000001</v>
      </c>
      <c r="AB52">
        <v>38.020587999999996</v>
      </c>
      <c r="AC52">
        <v>27.967140000000001</v>
      </c>
      <c r="AD52">
        <v>35.212192999999999</v>
      </c>
      <c r="AE52">
        <v>0</v>
      </c>
      <c r="AF52">
        <v>6.1673809999999998</v>
      </c>
      <c r="AG52">
        <v>37.512379000000003</v>
      </c>
      <c r="AH52">
        <v>0</v>
      </c>
      <c r="AI52">
        <v>30.625198000000001</v>
      </c>
      <c r="AJ52">
        <v>0</v>
      </c>
      <c r="AK52">
        <v>48.724232000000001</v>
      </c>
      <c r="AL52">
        <v>80.509867</v>
      </c>
      <c r="AM52">
        <v>15.392951</v>
      </c>
      <c r="AN52">
        <v>0.662717</v>
      </c>
      <c r="AO52">
        <v>27.442871</v>
      </c>
      <c r="AP52">
        <v>11.094357</v>
      </c>
      <c r="AQ52">
        <v>0</v>
      </c>
      <c r="AR52">
        <v>47.275874000000002</v>
      </c>
      <c r="AS52">
        <v>30.694852000000001</v>
      </c>
      <c r="AT52">
        <v>10.823535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71.36999999999999</v>
      </c>
      <c r="BA52">
        <f t="shared" si="1"/>
        <v>1832.2189919999998</v>
      </c>
      <c r="BD52">
        <v>21.65</v>
      </c>
      <c r="BE52">
        <v>7.06</v>
      </c>
      <c r="BF52">
        <v>0</v>
      </c>
      <c r="BG52">
        <v>3.89</v>
      </c>
      <c r="BH52">
        <v>5.38</v>
      </c>
      <c r="BI52">
        <v>4.43</v>
      </c>
      <c r="BJ52">
        <v>1.5</v>
      </c>
      <c r="BK52">
        <v>4.1100000000000003</v>
      </c>
      <c r="BL52">
        <v>0.97</v>
      </c>
      <c r="BM52">
        <v>0</v>
      </c>
      <c r="BN52">
        <v>0.51</v>
      </c>
      <c r="BO52">
        <v>15.18</v>
      </c>
      <c r="BP52">
        <v>0</v>
      </c>
      <c r="BQ52">
        <v>4.28</v>
      </c>
      <c r="BR52">
        <v>1.99</v>
      </c>
      <c r="BS52">
        <v>0.42</v>
      </c>
      <c r="BT52">
        <v>0</v>
      </c>
      <c r="BU52">
        <v>0</v>
      </c>
      <c r="BV52">
        <v>0</v>
      </c>
      <c r="BW52">
        <f t="shared" si="2"/>
        <v>71.36999999999999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62.549500000000002</v>
      </c>
      <c r="L53">
        <v>330.25173699999999</v>
      </c>
      <c r="M53">
        <v>80.833200000000005</v>
      </c>
      <c r="N53">
        <v>113.671688</v>
      </c>
      <c r="O53">
        <v>119.00343100000001</v>
      </c>
      <c r="P53">
        <v>117.641175</v>
      </c>
      <c r="Q53">
        <v>4.7730079999999999</v>
      </c>
      <c r="R53">
        <v>19.113344999999999</v>
      </c>
      <c r="S53">
        <v>10.729730999999999</v>
      </c>
      <c r="T53">
        <v>0</v>
      </c>
      <c r="U53">
        <v>286.88568800000002</v>
      </c>
      <c r="V53">
        <v>7.8765219999999996</v>
      </c>
      <c r="W53">
        <v>26.169074999999999</v>
      </c>
      <c r="X53">
        <v>85.537981000000002</v>
      </c>
      <c r="Y53">
        <v>0</v>
      </c>
      <c r="Z53">
        <v>0</v>
      </c>
      <c r="AA53">
        <v>41.051718000000001</v>
      </c>
      <c r="AB53">
        <v>38.020587999999996</v>
      </c>
      <c r="AC53">
        <v>27.967140000000001</v>
      </c>
      <c r="AD53">
        <v>35.212192999999999</v>
      </c>
      <c r="AE53">
        <v>0</v>
      </c>
      <c r="AF53">
        <v>6.1673809999999998</v>
      </c>
      <c r="AG53">
        <v>37.512379000000003</v>
      </c>
      <c r="AH53">
        <v>0</v>
      </c>
      <c r="AI53">
        <v>30.625198000000001</v>
      </c>
      <c r="AJ53">
        <v>0</v>
      </c>
      <c r="AK53">
        <v>48.724232000000001</v>
      </c>
      <c r="AL53">
        <v>80.509867</v>
      </c>
      <c r="AM53">
        <v>15.392951</v>
      </c>
      <c r="AN53">
        <v>0.662717</v>
      </c>
      <c r="AO53">
        <v>27.442871</v>
      </c>
      <c r="AP53">
        <v>11.094357</v>
      </c>
      <c r="AQ53">
        <v>0</v>
      </c>
      <c r="AR53">
        <v>47.275874000000002</v>
      </c>
      <c r="AS53">
        <v>30.694852000000001</v>
      </c>
      <c r="AT53">
        <v>10.823535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71.36999999999999</v>
      </c>
      <c r="BA53">
        <f t="shared" si="1"/>
        <v>1825.5839339999998</v>
      </c>
      <c r="BD53">
        <v>21.65</v>
      </c>
      <c r="BE53">
        <v>7.06</v>
      </c>
      <c r="BF53">
        <v>0</v>
      </c>
      <c r="BG53">
        <v>3.89</v>
      </c>
      <c r="BH53">
        <v>5.38</v>
      </c>
      <c r="BI53">
        <v>4.43</v>
      </c>
      <c r="BJ53">
        <v>1.5</v>
      </c>
      <c r="BK53">
        <v>4.1100000000000003</v>
      </c>
      <c r="BL53">
        <v>0.97</v>
      </c>
      <c r="BM53">
        <v>0</v>
      </c>
      <c r="BN53">
        <v>0.51</v>
      </c>
      <c r="BO53">
        <v>15.18</v>
      </c>
      <c r="BP53">
        <v>0</v>
      </c>
      <c r="BQ53">
        <v>4.28</v>
      </c>
      <c r="BR53">
        <v>1.99</v>
      </c>
      <c r="BS53">
        <v>0.42</v>
      </c>
      <c r="BT53">
        <v>0</v>
      </c>
      <c r="BU53">
        <v>0</v>
      </c>
      <c r="BV53">
        <v>0</v>
      </c>
      <c r="BW53">
        <f t="shared" si="2"/>
        <v>71.36999999999999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62.549500000000002</v>
      </c>
      <c r="L54">
        <v>330.25173699999999</v>
      </c>
      <c r="M54">
        <v>80.833200000000005</v>
      </c>
      <c r="N54">
        <v>113.671688</v>
      </c>
      <c r="O54">
        <v>119.00343100000001</v>
      </c>
      <c r="P54">
        <v>117.641175</v>
      </c>
      <c r="Q54">
        <v>4.7730079999999999</v>
      </c>
      <c r="R54">
        <v>19.113344999999999</v>
      </c>
      <c r="S54">
        <v>10.729730999999999</v>
      </c>
      <c r="T54">
        <v>0</v>
      </c>
      <c r="U54">
        <v>292.29862500000002</v>
      </c>
      <c r="V54">
        <v>7.8765219999999996</v>
      </c>
      <c r="W54">
        <v>26.169074999999999</v>
      </c>
      <c r="X54">
        <v>85.537981000000002</v>
      </c>
      <c r="Y54">
        <v>0</v>
      </c>
      <c r="Z54">
        <v>0</v>
      </c>
      <c r="AA54">
        <v>41.051718000000001</v>
      </c>
      <c r="AB54">
        <v>38.020587999999996</v>
      </c>
      <c r="AC54">
        <v>27.967140000000001</v>
      </c>
      <c r="AD54">
        <v>35.212192999999999</v>
      </c>
      <c r="AE54">
        <v>0</v>
      </c>
      <c r="AF54">
        <v>6.1673809999999998</v>
      </c>
      <c r="AG54">
        <v>37.512379000000003</v>
      </c>
      <c r="AH54">
        <v>0</v>
      </c>
      <c r="AI54">
        <v>30.625198000000001</v>
      </c>
      <c r="AJ54">
        <v>0</v>
      </c>
      <c r="AK54">
        <v>48.724232000000001</v>
      </c>
      <c r="AL54">
        <v>80.509867</v>
      </c>
      <c r="AM54">
        <v>15.392951</v>
      </c>
      <c r="AN54">
        <v>0.662717</v>
      </c>
      <c r="AO54">
        <v>27.442871</v>
      </c>
      <c r="AP54">
        <v>11.094357</v>
      </c>
      <c r="AQ54">
        <v>0</v>
      </c>
      <c r="AR54">
        <v>47.275874000000002</v>
      </c>
      <c r="AS54">
        <v>30.694852000000001</v>
      </c>
      <c r="AT54">
        <v>10.823535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71.209999999999994</v>
      </c>
      <c r="BA54">
        <f t="shared" si="1"/>
        <v>1830.836871</v>
      </c>
      <c r="BD54">
        <v>21.65</v>
      </c>
      <c r="BE54">
        <v>7.06</v>
      </c>
      <c r="BF54">
        <v>0</v>
      </c>
      <c r="BG54">
        <v>3.89</v>
      </c>
      <c r="BH54">
        <v>5.38</v>
      </c>
      <c r="BI54">
        <v>4.43</v>
      </c>
      <c r="BJ54">
        <v>1.5</v>
      </c>
      <c r="BK54">
        <v>3.99</v>
      </c>
      <c r="BL54">
        <v>0.93</v>
      </c>
      <c r="BM54">
        <v>0</v>
      </c>
      <c r="BN54">
        <v>0.51</v>
      </c>
      <c r="BO54">
        <v>15.18</v>
      </c>
      <c r="BP54">
        <v>0</v>
      </c>
      <c r="BQ54">
        <v>4.28</v>
      </c>
      <c r="BR54">
        <v>1.99</v>
      </c>
      <c r="BS54">
        <v>0.42</v>
      </c>
      <c r="BT54">
        <v>0</v>
      </c>
      <c r="BU54">
        <v>0</v>
      </c>
      <c r="BV54">
        <v>0</v>
      </c>
      <c r="BW54">
        <f t="shared" si="2"/>
        <v>71.209999999999994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62.549500000000002</v>
      </c>
      <c r="L55">
        <v>323.92942599999998</v>
      </c>
      <c r="M55">
        <v>80.833200000000005</v>
      </c>
      <c r="N55">
        <v>113.671688</v>
      </c>
      <c r="O55">
        <v>119.00343100000001</v>
      </c>
      <c r="P55">
        <v>117.641175</v>
      </c>
      <c r="Q55">
        <v>4.7730079999999999</v>
      </c>
      <c r="R55">
        <v>19.881478000000001</v>
      </c>
      <c r="S55">
        <v>11.553964000000001</v>
      </c>
      <c r="T55">
        <v>0</v>
      </c>
      <c r="U55">
        <v>270.64687500000002</v>
      </c>
      <c r="V55">
        <v>7.8765219999999996</v>
      </c>
      <c r="W55">
        <v>26.169074999999999</v>
      </c>
      <c r="X55">
        <v>85.537981000000002</v>
      </c>
      <c r="Y55">
        <v>0</v>
      </c>
      <c r="Z55">
        <v>0</v>
      </c>
      <c r="AA55">
        <v>41.051718000000001</v>
      </c>
      <c r="AB55">
        <v>38.020587999999996</v>
      </c>
      <c r="AC55">
        <v>27.967140000000001</v>
      </c>
      <c r="AD55">
        <v>35.212192999999999</v>
      </c>
      <c r="AE55">
        <v>0</v>
      </c>
      <c r="AF55">
        <v>8.5394500000000004</v>
      </c>
      <c r="AG55">
        <v>37.512379000000003</v>
      </c>
      <c r="AH55">
        <v>0</v>
      </c>
      <c r="AI55">
        <v>30.625198000000001</v>
      </c>
      <c r="AJ55">
        <v>0</v>
      </c>
      <c r="AK55">
        <v>48.724232000000001</v>
      </c>
      <c r="AL55">
        <v>80.509867</v>
      </c>
      <c r="AM55">
        <v>15.392951</v>
      </c>
      <c r="AN55">
        <v>0.662717</v>
      </c>
      <c r="AO55">
        <v>27.442871</v>
      </c>
      <c r="AP55">
        <v>11.094357</v>
      </c>
      <c r="AQ55">
        <v>0</v>
      </c>
      <c r="AR55">
        <v>47.275874000000002</v>
      </c>
      <c r="AS55">
        <v>30.694852000000001</v>
      </c>
      <c r="AT55">
        <v>10.823535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71.209999999999994</v>
      </c>
      <c r="BA55">
        <f t="shared" si="1"/>
        <v>1806.8272449999999</v>
      </c>
      <c r="BD55">
        <v>21.65</v>
      </c>
      <c r="BE55">
        <v>7.06</v>
      </c>
      <c r="BF55">
        <v>0</v>
      </c>
      <c r="BG55">
        <v>3.89</v>
      </c>
      <c r="BH55">
        <v>5.38</v>
      </c>
      <c r="BI55">
        <v>4.43</v>
      </c>
      <c r="BJ55">
        <v>1.5</v>
      </c>
      <c r="BK55">
        <v>3.99</v>
      </c>
      <c r="BL55">
        <v>0.93</v>
      </c>
      <c r="BM55">
        <v>0</v>
      </c>
      <c r="BN55">
        <v>0.51</v>
      </c>
      <c r="BO55">
        <v>15.18</v>
      </c>
      <c r="BP55">
        <v>0</v>
      </c>
      <c r="BQ55">
        <v>4.28</v>
      </c>
      <c r="BR55">
        <v>1.99</v>
      </c>
      <c r="BS55">
        <v>0.42</v>
      </c>
      <c r="BT55">
        <v>0</v>
      </c>
      <c r="BU55">
        <v>0</v>
      </c>
      <c r="BV55">
        <v>0</v>
      </c>
      <c r="BW55">
        <f t="shared" si="2"/>
        <v>71.209999999999994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62.549500000000002</v>
      </c>
      <c r="L56">
        <v>323.92942599999998</v>
      </c>
      <c r="M56">
        <v>80.833200000000005</v>
      </c>
      <c r="N56">
        <v>113.671688</v>
      </c>
      <c r="O56">
        <v>119.00343100000001</v>
      </c>
      <c r="P56">
        <v>117.641175</v>
      </c>
      <c r="Q56">
        <v>4.7730079999999999</v>
      </c>
      <c r="R56">
        <v>19.881478000000001</v>
      </c>
      <c r="S56">
        <v>11.553964000000001</v>
      </c>
      <c r="T56">
        <v>0</v>
      </c>
      <c r="U56">
        <v>270.64687500000002</v>
      </c>
      <c r="V56">
        <v>7.8765219999999996</v>
      </c>
      <c r="W56">
        <v>26.169074999999999</v>
      </c>
      <c r="X56">
        <v>90.897992000000002</v>
      </c>
      <c r="Y56">
        <v>0</v>
      </c>
      <c r="Z56">
        <v>0</v>
      </c>
      <c r="AA56">
        <v>41.051718000000001</v>
      </c>
      <c r="AB56">
        <v>38.020587999999996</v>
      </c>
      <c r="AC56">
        <v>27.967140000000001</v>
      </c>
      <c r="AD56">
        <v>35.212192999999999</v>
      </c>
      <c r="AE56">
        <v>0</v>
      </c>
      <c r="AF56">
        <v>8.5394500000000004</v>
      </c>
      <c r="AG56">
        <v>37.512379000000003</v>
      </c>
      <c r="AH56">
        <v>0</v>
      </c>
      <c r="AI56">
        <v>30.625198000000001</v>
      </c>
      <c r="AJ56">
        <v>0</v>
      </c>
      <c r="AK56">
        <v>48.724232000000001</v>
      </c>
      <c r="AL56">
        <v>80.509867</v>
      </c>
      <c r="AM56">
        <v>15.392951</v>
      </c>
      <c r="AN56">
        <v>0.662717</v>
      </c>
      <c r="AO56">
        <v>27.442871</v>
      </c>
      <c r="AP56">
        <v>11.094357</v>
      </c>
      <c r="AQ56">
        <v>0</v>
      </c>
      <c r="AR56">
        <v>47.275874000000002</v>
      </c>
      <c r="AS56">
        <v>30.694852000000001</v>
      </c>
      <c r="AT56">
        <v>10.823535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71.209999999999994</v>
      </c>
      <c r="BA56">
        <f t="shared" si="1"/>
        <v>1812.1872559999999</v>
      </c>
      <c r="BD56">
        <v>21.65</v>
      </c>
      <c r="BE56">
        <v>7.06</v>
      </c>
      <c r="BF56">
        <v>0</v>
      </c>
      <c r="BG56">
        <v>3.89</v>
      </c>
      <c r="BH56">
        <v>5.38</v>
      </c>
      <c r="BI56">
        <v>4.43</v>
      </c>
      <c r="BJ56">
        <v>1.5</v>
      </c>
      <c r="BK56">
        <v>3.99</v>
      </c>
      <c r="BL56">
        <v>0.93</v>
      </c>
      <c r="BM56">
        <v>0</v>
      </c>
      <c r="BN56">
        <v>0.51</v>
      </c>
      <c r="BO56">
        <v>15.18</v>
      </c>
      <c r="BP56">
        <v>0</v>
      </c>
      <c r="BQ56">
        <v>4.28</v>
      </c>
      <c r="BR56">
        <v>1.99</v>
      </c>
      <c r="BS56">
        <v>0.42</v>
      </c>
      <c r="BT56">
        <v>0</v>
      </c>
      <c r="BU56">
        <v>0</v>
      </c>
      <c r="BV56">
        <v>0</v>
      </c>
      <c r="BW56">
        <f t="shared" si="2"/>
        <v>71.209999999999994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62.549500000000002</v>
      </c>
      <c r="L57">
        <v>323.92942599999998</v>
      </c>
      <c r="M57">
        <v>80.833200000000005</v>
      </c>
      <c r="N57">
        <v>113.671688</v>
      </c>
      <c r="O57">
        <v>119.00343100000001</v>
      </c>
      <c r="P57">
        <v>117.641175</v>
      </c>
      <c r="Q57">
        <v>4.7730079999999999</v>
      </c>
      <c r="R57">
        <v>20.738147000000001</v>
      </c>
      <c r="S57">
        <v>12.339459</v>
      </c>
      <c r="T57">
        <v>0</v>
      </c>
      <c r="U57">
        <v>270.64687500000002</v>
      </c>
      <c r="V57">
        <v>7.8765219999999996</v>
      </c>
      <c r="W57">
        <v>26.169074999999999</v>
      </c>
      <c r="X57">
        <v>85.537981000000002</v>
      </c>
      <c r="Y57">
        <v>0</v>
      </c>
      <c r="Z57">
        <v>0</v>
      </c>
      <c r="AA57">
        <v>41.051718000000001</v>
      </c>
      <c r="AB57">
        <v>38.020587999999996</v>
      </c>
      <c r="AC57">
        <v>27.967140000000001</v>
      </c>
      <c r="AD57">
        <v>35.212192999999999</v>
      </c>
      <c r="AE57">
        <v>0</v>
      </c>
      <c r="AF57">
        <v>8.5394500000000004</v>
      </c>
      <c r="AG57">
        <v>37.512379000000003</v>
      </c>
      <c r="AH57">
        <v>0</v>
      </c>
      <c r="AI57">
        <v>30.625198000000001</v>
      </c>
      <c r="AJ57">
        <v>0</v>
      </c>
      <c r="AK57">
        <v>48.724232000000001</v>
      </c>
      <c r="AL57">
        <v>80.509867</v>
      </c>
      <c r="AM57">
        <v>15.392951</v>
      </c>
      <c r="AN57">
        <v>0.662717</v>
      </c>
      <c r="AO57">
        <v>27.442871</v>
      </c>
      <c r="AP57">
        <v>11.094357</v>
      </c>
      <c r="AQ57">
        <v>0</v>
      </c>
      <c r="AR57">
        <v>47.275874000000002</v>
      </c>
      <c r="AS57">
        <v>30.694852000000001</v>
      </c>
      <c r="AT57">
        <v>10.823535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71.209999999999994</v>
      </c>
      <c r="BA57">
        <f t="shared" si="1"/>
        <v>1808.469409</v>
      </c>
      <c r="BD57">
        <v>21.65</v>
      </c>
      <c r="BE57">
        <v>7.06</v>
      </c>
      <c r="BF57">
        <v>0</v>
      </c>
      <c r="BG57">
        <v>3.89</v>
      </c>
      <c r="BH57">
        <v>5.38</v>
      </c>
      <c r="BI57">
        <v>4.43</v>
      </c>
      <c r="BJ57">
        <v>1.5</v>
      </c>
      <c r="BK57">
        <v>3.99</v>
      </c>
      <c r="BL57">
        <v>0.93</v>
      </c>
      <c r="BM57">
        <v>0</v>
      </c>
      <c r="BN57">
        <v>0.51</v>
      </c>
      <c r="BO57">
        <v>15.18</v>
      </c>
      <c r="BP57">
        <v>0</v>
      </c>
      <c r="BQ57">
        <v>4.28</v>
      </c>
      <c r="BR57">
        <v>1.99</v>
      </c>
      <c r="BS57">
        <v>0.42</v>
      </c>
      <c r="BT57">
        <v>0</v>
      </c>
      <c r="BU57">
        <v>0</v>
      </c>
      <c r="BV57">
        <v>0</v>
      </c>
      <c r="BW57">
        <f t="shared" si="2"/>
        <v>71.209999999999994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62.549500000000002</v>
      </c>
      <c r="L58">
        <v>323.92942599999998</v>
      </c>
      <c r="M58">
        <v>80.833200000000005</v>
      </c>
      <c r="N58">
        <v>113.671688</v>
      </c>
      <c r="O58">
        <v>119.00343100000001</v>
      </c>
      <c r="P58">
        <v>117.641175</v>
      </c>
      <c r="Q58">
        <v>10.145818</v>
      </c>
      <c r="R58">
        <v>21.399533000000002</v>
      </c>
      <c r="S58">
        <v>13.632885999999999</v>
      </c>
      <c r="T58">
        <v>0</v>
      </c>
      <c r="U58">
        <v>270.64687500000002</v>
      </c>
      <c r="V58">
        <v>14.472415</v>
      </c>
      <c r="W58">
        <v>35.273395000000001</v>
      </c>
      <c r="X58">
        <v>119.017168</v>
      </c>
      <c r="Y58">
        <v>0</v>
      </c>
      <c r="Z58">
        <v>0</v>
      </c>
      <c r="AA58">
        <v>41.051718000000001</v>
      </c>
      <c r="AB58">
        <v>38.020587999999996</v>
      </c>
      <c r="AC58">
        <v>27.967140000000001</v>
      </c>
      <c r="AD58">
        <v>35.212192999999999</v>
      </c>
      <c r="AE58">
        <v>0</v>
      </c>
      <c r="AF58">
        <v>8.5394500000000004</v>
      </c>
      <c r="AG58">
        <v>37.512379000000003</v>
      </c>
      <c r="AH58">
        <v>0</v>
      </c>
      <c r="AI58">
        <v>30.625198000000001</v>
      </c>
      <c r="AJ58">
        <v>0</v>
      </c>
      <c r="AK58">
        <v>48.724232000000001</v>
      </c>
      <c r="AL58">
        <v>80.509867</v>
      </c>
      <c r="AM58">
        <v>15.392951</v>
      </c>
      <c r="AN58">
        <v>0.662717</v>
      </c>
      <c r="AO58">
        <v>27.442871</v>
      </c>
      <c r="AP58">
        <v>11.094357</v>
      </c>
      <c r="AQ58">
        <v>0</v>
      </c>
      <c r="AR58">
        <v>47.275874000000002</v>
      </c>
      <c r="AS58">
        <v>30.694852000000001</v>
      </c>
      <c r="AT58">
        <v>10.823535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71.389999999999986</v>
      </c>
      <c r="BA58">
        <f t="shared" si="1"/>
        <v>1865.1564319999998</v>
      </c>
      <c r="BD58">
        <v>21.65</v>
      </c>
      <c r="BE58">
        <v>7.06</v>
      </c>
      <c r="BF58">
        <v>0</v>
      </c>
      <c r="BG58">
        <v>3.89</v>
      </c>
      <c r="BH58">
        <v>5.38</v>
      </c>
      <c r="BI58">
        <v>4.43</v>
      </c>
      <c r="BJ58">
        <v>1.5</v>
      </c>
      <c r="BK58">
        <v>3.99</v>
      </c>
      <c r="BL58">
        <v>1.1100000000000001</v>
      </c>
      <c r="BM58">
        <v>0</v>
      </c>
      <c r="BN58">
        <v>0.51</v>
      </c>
      <c r="BO58">
        <v>15.18</v>
      </c>
      <c r="BP58">
        <v>0</v>
      </c>
      <c r="BQ58">
        <v>4.28</v>
      </c>
      <c r="BR58">
        <v>1.99</v>
      </c>
      <c r="BS58">
        <v>0.42</v>
      </c>
      <c r="BT58">
        <v>0</v>
      </c>
      <c r="BU58">
        <v>0</v>
      </c>
      <c r="BV58">
        <v>0</v>
      </c>
      <c r="BW58">
        <f t="shared" si="2"/>
        <v>71.389999999999986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62.549500000000002</v>
      </c>
      <c r="L59">
        <v>323.92942599999998</v>
      </c>
      <c r="M59">
        <v>80.833200000000005</v>
      </c>
      <c r="N59">
        <v>113.671688</v>
      </c>
      <c r="O59">
        <v>119.00343100000001</v>
      </c>
      <c r="P59">
        <v>117.641175</v>
      </c>
      <c r="Q59">
        <v>10.145818</v>
      </c>
      <c r="R59">
        <v>21.283999999999999</v>
      </c>
      <c r="S59">
        <v>13.615686</v>
      </c>
      <c r="T59">
        <v>0</v>
      </c>
      <c r="U59">
        <v>270.64687500000002</v>
      </c>
      <c r="V59">
        <v>14.472415</v>
      </c>
      <c r="W59">
        <v>35.273395000000001</v>
      </c>
      <c r="X59">
        <v>119.017168</v>
      </c>
      <c r="Y59">
        <v>0</v>
      </c>
      <c r="Z59">
        <v>0</v>
      </c>
      <c r="AA59">
        <v>41.051718000000001</v>
      </c>
      <c r="AB59">
        <v>38.020587999999996</v>
      </c>
      <c r="AC59">
        <v>27.967140000000001</v>
      </c>
      <c r="AD59">
        <v>35.212192999999999</v>
      </c>
      <c r="AE59">
        <v>0</v>
      </c>
      <c r="AF59">
        <v>8.5394500000000004</v>
      </c>
      <c r="AG59">
        <v>37.512379000000003</v>
      </c>
      <c r="AH59">
        <v>0</v>
      </c>
      <c r="AI59">
        <v>30.625198000000001</v>
      </c>
      <c r="AJ59">
        <v>0</v>
      </c>
      <c r="AK59">
        <v>48.724232000000001</v>
      </c>
      <c r="AL59">
        <v>80.509867</v>
      </c>
      <c r="AM59">
        <v>15.392951</v>
      </c>
      <c r="AN59">
        <v>0.662717</v>
      </c>
      <c r="AO59">
        <v>27.442871</v>
      </c>
      <c r="AP59">
        <v>11.094357</v>
      </c>
      <c r="AQ59">
        <v>0</v>
      </c>
      <c r="AR59">
        <v>47.275874000000002</v>
      </c>
      <c r="AS59">
        <v>30.694852000000001</v>
      </c>
      <c r="AT59">
        <v>10.823535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71.69</v>
      </c>
      <c r="BA59">
        <f t="shared" si="1"/>
        <v>1865.323699</v>
      </c>
      <c r="BD59">
        <v>21.65</v>
      </c>
      <c r="BE59">
        <v>7.06</v>
      </c>
      <c r="BF59">
        <v>0.13</v>
      </c>
      <c r="BG59">
        <v>3.89</v>
      </c>
      <c r="BH59">
        <v>5.38</v>
      </c>
      <c r="BI59">
        <v>4.43</v>
      </c>
      <c r="BJ59">
        <v>1.5</v>
      </c>
      <c r="BK59">
        <v>3.99</v>
      </c>
      <c r="BL59">
        <v>1.28</v>
      </c>
      <c r="BM59">
        <v>0</v>
      </c>
      <c r="BN59">
        <v>0.51</v>
      </c>
      <c r="BO59">
        <v>15.18</v>
      </c>
      <c r="BP59">
        <v>0</v>
      </c>
      <c r="BQ59">
        <v>4.28</v>
      </c>
      <c r="BR59">
        <v>1.99</v>
      </c>
      <c r="BS59">
        <v>0.42</v>
      </c>
      <c r="BT59">
        <v>0</v>
      </c>
      <c r="BU59">
        <v>0</v>
      </c>
      <c r="BV59">
        <v>0</v>
      </c>
      <c r="BW59">
        <f t="shared" si="2"/>
        <v>71.69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101.422956</v>
      </c>
      <c r="L60">
        <v>323.92942599999998</v>
      </c>
      <c r="M60">
        <v>80.833200000000005</v>
      </c>
      <c r="N60">
        <v>113.671688</v>
      </c>
      <c r="O60">
        <v>119.00343100000001</v>
      </c>
      <c r="P60">
        <v>117.641175</v>
      </c>
      <c r="Q60">
        <v>10.145818</v>
      </c>
      <c r="R60">
        <v>21.283999999999999</v>
      </c>
      <c r="S60">
        <v>13.615686</v>
      </c>
      <c r="T60">
        <v>0</v>
      </c>
      <c r="U60">
        <v>270.64687500000002</v>
      </c>
      <c r="V60">
        <v>14.472415</v>
      </c>
      <c r="W60">
        <v>36.370417000000003</v>
      </c>
      <c r="X60">
        <v>122.279365</v>
      </c>
      <c r="Y60">
        <v>0</v>
      </c>
      <c r="Z60">
        <v>0</v>
      </c>
      <c r="AA60">
        <v>41.051718000000001</v>
      </c>
      <c r="AB60">
        <v>38.020587999999996</v>
      </c>
      <c r="AC60">
        <v>27.967140000000001</v>
      </c>
      <c r="AD60">
        <v>35.212192999999999</v>
      </c>
      <c r="AE60">
        <v>0</v>
      </c>
      <c r="AF60">
        <v>8.5394500000000004</v>
      </c>
      <c r="AG60">
        <v>37.512379000000003</v>
      </c>
      <c r="AH60">
        <v>0</v>
      </c>
      <c r="AI60">
        <v>30.625198000000001</v>
      </c>
      <c r="AJ60">
        <v>0</v>
      </c>
      <c r="AK60">
        <v>48.724232000000001</v>
      </c>
      <c r="AL60">
        <v>80.509867</v>
      </c>
      <c r="AM60">
        <v>15.392951</v>
      </c>
      <c r="AN60">
        <v>0.662717</v>
      </c>
      <c r="AO60">
        <v>27.442871</v>
      </c>
      <c r="AP60">
        <v>11.094357</v>
      </c>
      <c r="AQ60">
        <v>0</v>
      </c>
      <c r="AR60">
        <v>47.275874000000002</v>
      </c>
      <c r="AS60">
        <v>30.694852000000001</v>
      </c>
      <c r="AT60">
        <v>10.823535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71.849999999999994</v>
      </c>
      <c r="BA60">
        <f t="shared" si="1"/>
        <v>1908.7163739999999</v>
      </c>
      <c r="BD60">
        <v>21.65</v>
      </c>
      <c r="BE60">
        <v>7.06</v>
      </c>
      <c r="BF60">
        <v>0.13</v>
      </c>
      <c r="BG60">
        <v>3.89</v>
      </c>
      <c r="BH60">
        <v>5.38</v>
      </c>
      <c r="BI60">
        <v>4.43</v>
      </c>
      <c r="BJ60">
        <v>1.5</v>
      </c>
      <c r="BK60">
        <v>3.99</v>
      </c>
      <c r="BL60">
        <v>1.44</v>
      </c>
      <c r="BM60">
        <v>0</v>
      </c>
      <c r="BN60">
        <v>0.51</v>
      </c>
      <c r="BO60">
        <v>15.18</v>
      </c>
      <c r="BP60">
        <v>0</v>
      </c>
      <c r="BQ60">
        <v>4.28</v>
      </c>
      <c r="BR60">
        <v>1.99</v>
      </c>
      <c r="BS60">
        <v>0.42</v>
      </c>
      <c r="BT60">
        <v>0</v>
      </c>
      <c r="BU60">
        <v>0</v>
      </c>
      <c r="BV60">
        <v>0</v>
      </c>
      <c r="BW60">
        <f t="shared" si="2"/>
        <v>71.849999999999994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101.422956</v>
      </c>
      <c r="L61">
        <v>323.92942599999998</v>
      </c>
      <c r="M61">
        <v>80.833200000000005</v>
      </c>
      <c r="N61">
        <v>113.671688</v>
      </c>
      <c r="O61">
        <v>119.00343100000001</v>
      </c>
      <c r="P61">
        <v>117.641175</v>
      </c>
      <c r="Q61">
        <v>14.555365</v>
      </c>
      <c r="R61">
        <v>22.273689999999998</v>
      </c>
      <c r="S61">
        <v>17.603930999999999</v>
      </c>
      <c r="T61">
        <v>0</v>
      </c>
      <c r="U61">
        <v>286.88568800000002</v>
      </c>
      <c r="V61">
        <v>19.395156</v>
      </c>
      <c r="W61">
        <v>42.052509999999998</v>
      </c>
      <c r="X61">
        <v>141.954286</v>
      </c>
      <c r="Y61">
        <v>0</v>
      </c>
      <c r="Z61">
        <v>0</v>
      </c>
      <c r="AA61">
        <v>41.051718000000001</v>
      </c>
      <c r="AB61">
        <v>38.020587999999996</v>
      </c>
      <c r="AC61">
        <v>27.967140000000001</v>
      </c>
      <c r="AD61">
        <v>35.212192999999999</v>
      </c>
      <c r="AE61">
        <v>0</v>
      </c>
      <c r="AF61">
        <v>8.5394500000000004</v>
      </c>
      <c r="AG61">
        <v>37.512379000000003</v>
      </c>
      <c r="AH61">
        <v>0</v>
      </c>
      <c r="AI61">
        <v>30.625198000000001</v>
      </c>
      <c r="AJ61">
        <v>0</v>
      </c>
      <c r="AK61">
        <v>48.724232000000001</v>
      </c>
      <c r="AL61">
        <v>80.509867</v>
      </c>
      <c r="AM61">
        <v>15.392951</v>
      </c>
      <c r="AN61">
        <v>0.662717</v>
      </c>
      <c r="AO61">
        <v>27.442871</v>
      </c>
      <c r="AP61">
        <v>5.5471779999999997</v>
      </c>
      <c r="AQ61">
        <v>0</v>
      </c>
      <c r="AR61">
        <v>47.275874000000002</v>
      </c>
      <c r="AS61">
        <v>30.694852000000001</v>
      </c>
      <c r="AT61">
        <v>10.823535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72.06</v>
      </c>
      <c r="BA61">
        <f t="shared" si="1"/>
        <v>1959.2852449999998</v>
      </c>
      <c r="BD61">
        <v>21.65</v>
      </c>
      <c r="BE61">
        <v>7.06</v>
      </c>
      <c r="BF61">
        <v>0.15</v>
      </c>
      <c r="BG61">
        <v>3.89</v>
      </c>
      <c r="BH61">
        <v>5.38</v>
      </c>
      <c r="BI61">
        <v>4.43</v>
      </c>
      <c r="BJ61">
        <v>1.5</v>
      </c>
      <c r="BK61">
        <v>3.99</v>
      </c>
      <c r="BL61">
        <v>1.63</v>
      </c>
      <c r="BM61">
        <v>0</v>
      </c>
      <c r="BN61">
        <v>0.51</v>
      </c>
      <c r="BO61">
        <v>15.18</v>
      </c>
      <c r="BP61">
        <v>0</v>
      </c>
      <c r="BQ61">
        <v>4.28</v>
      </c>
      <c r="BR61">
        <v>1.99</v>
      </c>
      <c r="BS61">
        <v>0.42</v>
      </c>
      <c r="BT61">
        <v>0</v>
      </c>
      <c r="BU61">
        <v>0</v>
      </c>
      <c r="BV61">
        <v>0</v>
      </c>
      <c r="BW61">
        <f t="shared" si="2"/>
        <v>72.06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101.422956</v>
      </c>
      <c r="L62">
        <v>323.92942599999998</v>
      </c>
      <c r="M62">
        <v>80.833200000000005</v>
      </c>
      <c r="N62">
        <v>113.671688</v>
      </c>
      <c r="O62">
        <v>119.00343100000001</v>
      </c>
      <c r="P62">
        <v>117.641175</v>
      </c>
      <c r="Q62">
        <v>14.555365</v>
      </c>
      <c r="R62">
        <v>22.273689999999998</v>
      </c>
      <c r="S62">
        <v>17.603930999999999</v>
      </c>
      <c r="T62">
        <v>0</v>
      </c>
      <c r="U62">
        <v>292.29862500000002</v>
      </c>
      <c r="V62">
        <v>19.395156</v>
      </c>
      <c r="W62">
        <v>42.052509999999998</v>
      </c>
      <c r="X62">
        <v>141.954286</v>
      </c>
      <c r="Y62">
        <v>0</v>
      </c>
      <c r="Z62">
        <v>0</v>
      </c>
      <c r="AA62">
        <v>41.051718000000001</v>
      </c>
      <c r="AB62">
        <v>38.020587999999996</v>
      </c>
      <c r="AC62">
        <v>27.967140000000001</v>
      </c>
      <c r="AD62">
        <v>35.212192999999999</v>
      </c>
      <c r="AE62">
        <v>0</v>
      </c>
      <c r="AF62">
        <v>8.5394500000000004</v>
      </c>
      <c r="AG62">
        <v>37.512379000000003</v>
      </c>
      <c r="AH62">
        <v>0</v>
      </c>
      <c r="AI62">
        <v>30.625198000000001</v>
      </c>
      <c r="AJ62">
        <v>0</v>
      </c>
      <c r="AK62">
        <v>48.724232000000001</v>
      </c>
      <c r="AL62">
        <v>80.509867</v>
      </c>
      <c r="AM62">
        <v>15.392951</v>
      </c>
      <c r="AN62">
        <v>0.662717</v>
      </c>
      <c r="AO62">
        <v>27.442871</v>
      </c>
      <c r="AP62">
        <v>5.5471779999999997</v>
      </c>
      <c r="AQ62">
        <v>0</v>
      </c>
      <c r="AR62">
        <v>47.275874000000002</v>
      </c>
      <c r="AS62">
        <v>30.694852000000001</v>
      </c>
      <c r="AT62">
        <v>10.823535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71.959999999999994</v>
      </c>
      <c r="BA62">
        <f t="shared" si="1"/>
        <v>1964.598182</v>
      </c>
      <c r="BD62">
        <v>21.65</v>
      </c>
      <c r="BE62">
        <v>7.06</v>
      </c>
      <c r="BF62">
        <v>0.15</v>
      </c>
      <c r="BG62">
        <v>3.89</v>
      </c>
      <c r="BH62">
        <v>5.38</v>
      </c>
      <c r="BI62">
        <v>4.43</v>
      </c>
      <c r="BJ62">
        <v>1.5</v>
      </c>
      <c r="BK62">
        <v>3.93</v>
      </c>
      <c r="BL62">
        <v>1.59</v>
      </c>
      <c r="BM62">
        <v>0</v>
      </c>
      <c r="BN62">
        <v>0.51</v>
      </c>
      <c r="BO62">
        <v>15.18</v>
      </c>
      <c r="BP62">
        <v>0</v>
      </c>
      <c r="BQ62">
        <v>4.28</v>
      </c>
      <c r="BR62">
        <v>1.99</v>
      </c>
      <c r="BS62">
        <v>0.42</v>
      </c>
      <c r="BT62">
        <v>0</v>
      </c>
      <c r="BU62">
        <v>0</v>
      </c>
      <c r="BV62">
        <v>0</v>
      </c>
      <c r="BW62">
        <f t="shared" si="2"/>
        <v>71.959999999999994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102.286235</v>
      </c>
      <c r="L63">
        <v>369.763486</v>
      </c>
      <c r="M63">
        <v>80.833200000000005</v>
      </c>
      <c r="N63">
        <v>113.671688</v>
      </c>
      <c r="O63">
        <v>119.00343100000001</v>
      </c>
      <c r="P63">
        <v>117.641175</v>
      </c>
      <c r="Q63">
        <v>20.329165</v>
      </c>
      <c r="R63">
        <v>31.226635000000002</v>
      </c>
      <c r="S63">
        <v>25.302330999999999</v>
      </c>
      <c r="T63">
        <v>0</v>
      </c>
      <c r="U63">
        <v>308.53743800000001</v>
      </c>
      <c r="V63">
        <v>19.395156</v>
      </c>
      <c r="W63">
        <v>42.052509999999998</v>
      </c>
      <c r="X63">
        <v>141.954286</v>
      </c>
      <c r="Y63">
        <v>0</v>
      </c>
      <c r="Z63">
        <v>6.3067219999999997</v>
      </c>
      <c r="AA63">
        <v>41.051718000000001</v>
      </c>
      <c r="AB63">
        <v>38.020587999999996</v>
      </c>
      <c r="AC63">
        <v>27.967140000000001</v>
      </c>
      <c r="AD63">
        <v>35.212192999999999</v>
      </c>
      <c r="AE63">
        <v>0</v>
      </c>
      <c r="AF63">
        <v>8.5394500000000004</v>
      </c>
      <c r="AG63">
        <v>37.512379000000003</v>
      </c>
      <c r="AH63">
        <v>0</v>
      </c>
      <c r="AI63">
        <v>30.625198000000001</v>
      </c>
      <c r="AJ63">
        <v>0</v>
      </c>
      <c r="AK63">
        <v>48.724232000000001</v>
      </c>
      <c r="AL63">
        <v>80.509867</v>
      </c>
      <c r="AM63">
        <v>15.392951</v>
      </c>
      <c r="AN63">
        <v>0.662717</v>
      </c>
      <c r="AO63">
        <v>27.442871</v>
      </c>
      <c r="AP63">
        <v>5.5471779999999997</v>
      </c>
      <c r="AQ63">
        <v>0</v>
      </c>
      <c r="AR63">
        <v>47.275874000000002</v>
      </c>
      <c r="AS63">
        <v>30.694852000000001</v>
      </c>
      <c r="AT63">
        <v>10.823535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72.180000000000007</v>
      </c>
      <c r="BA63">
        <f t="shared" si="1"/>
        <v>2056.4862009999997</v>
      </c>
      <c r="BD63">
        <v>21.65</v>
      </c>
      <c r="BE63">
        <v>7.06</v>
      </c>
      <c r="BF63">
        <v>0.19</v>
      </c>
      <c r="BG63">
        <v>3.89</v>
      </c>
      <c r="BH63">
        <v>5.38</v>
      </c>
      <c r="BI63">
        <v>4.43</v>
      </c>
      <c r="BJ63">
        <v>1.5</v>
      </c>
      <c r="BK63">
        <v>3.93</v>
      </c>
      <c r="BL63">
        <v>1.77</v>
      </c>
      <c r="BM63">
        <v>0</v>
      </c>
      <c r="BN63">
        <v>0.51</v>
      </c>
      <c r="BO63">
        <v>15.18</v>
      </c>
      <c r="BP63">
        <v>0</v>
      </c>
      <c r="BQ63">
        <v>4.28</v>
      </c>
      <c r="BR63">
        <v>1.99</v>
      </c>
      <c r="BS63">
        <v>0.42</v>
      </c>
      <c r="BT63">
        <v>0</v>
      </c>
      <c r="BU63">
        <v>0</v>
      </c>
      <c r="BV63">
        <v>0</v>
      </c>
      <c r="BW63">
        <f t="shared" si="2"/>
        <v>72.180000000000007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103.70292999999999</v>
      </c>
      <c r="L64">
        <v>433.27528599999999</v>
      </c>
      <c r="M64">
        <v>80.833200000000005</v>
      </c>
      <c r="N64">
        <v>113.671688</v>
      </c>
      <c r="O64">
        <v>119.00343100000001</v>
      </c>
      <c r="P64">
        <v>117.641175</v>
      </c>
      <c r="Q64">
        <v>20.329165</v>
      </c>
      <c r="R64">
        <v>31.226635000000002</v>
      </c>
      <c r="S64">
        <v>25.302330999999999</v>
      </c>
      <c r="T64">
        <v>0</v>
      </c>
      <c r="U64">
        <v>313.95037500000001</v>
      </c>
      <c r="V64">
        <v>19.395156</v>
      </c>
      <c r="W64">
        <v>42.052509999999998</v>
      </c>
      <c r="X64">
        <v>141.954286</v>
      </c>
      <c r="Y64">
        <v>0</v>
      </c>
      <c r="Z64">
        <v>6.3067219999999997</v>
      </c>
      <c r="AA64">
        <v>41.051718000000001</v>
      </c>
      <c r="AB64">
        <v>38.020587999999996</v>
      </c>
      <c r="AC64">
        <v>27.967140000000001</v>
      </c>
      <c r="AD64">
        <v>35.212192999999999</v>
      </c>
      <c r="AE64">
        <v>0</v>
      </c>
      <c r="AF64">
        <v>8.5394500000000004</v>
      </c>
      <c r="AG64">
        <v>37.512379000000003</v>
      </c>
      <c r="AH64">
        <v>24.605049000000001</v>
      </c>
      <c r="AI64">
        <v>30.625198000000001</v>
      </c>
      <c r="AJ64">
        <v>0</v>
      </c>
      <c r="AK64">
        <v>48.724232000000001</v>
      </c>
      <c r="AL64">
        <v>76.372555000000006</v>
      </c>
      <c r="AM64">
        <v>15.392951</v>
      </c>
      <c r="AN64">
        <v>0.662717</v>
      </c>
      <c r="AO64">
        <v>27.442871</v>
      </c>
      <c r="AP64">
        <v>5.5471779999999997</v>
      </c>
      <c r="AQ64">
        <v>0</v>
      </c>
      <c r="AR64">
        <v>47.275874000000002</v>
      </c>
      <c r="AS64">
        <v>30.694852000000001</v>
      </c>
      <c r="AT64">
        <v>10.823535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72.199999999999989</v>
      </c>
      <c r="BA64">
        <f t="shared" si="1"/>
        <v>2147.3153699999998</v>
      </c>
      <c r="BD64">
        <v>21.65</v>
      </c>
      <c r="BE64">
        <v>7.06</v>
      </c>
      <c r="BF64">
        <v>0.21</v>
      </c>
      <c r="BG64">
        <v>3.89</v>
      </c>
      <c r="BH64">
        <v>5.38</v>
      </c>
      <c r="BI64">
        <v>4.43</v>
      </c>
      <c r="BJ64">
        <v>1.5</v>
      </c>
      <c r="BK64">
        <v>3.93</v>
      </c>
      <c r="BL64">
        <v>1.77</v>
      </c>
      <c r="BM64">
        <v>0</v>
      </c>
      <c r="BN64">
        <v>0.51</v>
      </c>
      <c r="BO64">
        <v>15.18</v>
      </c>
      <c r="BP64">
        <v>0</v>
      </c>
      <c r="BQ64">
        <v>4.28</v>
      </c>
      <c r="BR64">
        <v>1.99</v>
      </c>
      <c r="BS64">
        <v>0.42</v>
      </c>
      <c r="BT64">
        <v>0</v>
      </c>
      <c r="BU64">
        <v>0</v>
      </c>
      <c r="BV64">
        <v>0</v>
      </c>
      <c r="BW64">
        <f t="shared" si="2"/>
        <v>72.199999999999989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103.70292999999999</v>
      </c>
      <c r="L65">
        <v>555.01741400000003</v>
      </c>
      <c r="M65">
        <v>80.833200000000005</v>
      </c>
      <c r="N65">
        <v>113.671688</v>
      </c>
      <c r="O65">
        <v>119.00343100000001</v>
      </c>
      <c r="P65">
        <v>117.641175</v>
      </c>
      <c r="Q65">
        <v>20.329165</v>
      </c>
      <c r="R65">
        <v>31.226635000000002</v>
      </c>
      <c r="S65">
        <v>25.302330999999999</v>
      </c>
      <c r="T65">
        <v>0</v>
      </c>
      <c r="U65">
        <v>319.36331200000001</v>
      </c>
      <c r="V65">
        <v>19.395156</v>
      </c>
      <c r="W65">
        <v>42.052509999999998</v>
      </c>
      <c r="X65">
        <v>141.954286</v>
      </c>
      <c r="Y65">
        <v>0</v>
      </c>
      <c r="Z65">
        <v>6.3067219999999997</v>
      </c>
      <c r="AA65">
        <v>41.051718000000001</v>
      </c>
      <c r="AB65">
        <v>38.020587999999996</v>
      </c>
      <c r="AC65">
        <v>27.967140000000001</v>
      </c>
      <c r="AD65">
        <v>35.212192999999999</v>
      </c>
      <c r="AE65">
        <v>0</v>
      </c>
      <c r="AF65">
        <v>8.5394500000000004</v>
      </c>
      <c r="AG65">
        <v>37.512379000000003</v>
      </c>
      <c r="AH65">
        <v>49.027838000000003</v>
      </c>
      <c r="AI65">
        <v>30.625198000000001</v>
      </c>
      <c r="AJ65">
        <v>0</v>
      </c>
      <c r="AK65">
        <v>48.724232000000001</v>
      </c>
      <c r="AL65">
        <v>76.372555000000006</v>
      </c>
      <c r="AM65">
        <v>15.392951</v>
      </c>
      <c r="AN65">
        <v>0.662717</v>
      </c>
      <c r="AO65">
        <v>27.442871</v>
      </c>
      <c r="AP65">
        <v>11.094357</v>
      </c>
      <c r="AQ65">
        <v>0</v>
      </c>
      <c r="AR65">
        <v>47.275874000000002</v>
      </c>
      <c r="AS65">
        <v>30.694852000000001</v>
      </c>
      <c r="AT65">
        <v>10.823535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72.199999999999989</v>
      </c>
      <c r="BA65">
        <f t="shared" si="1"/>
        <v>2304.4404030000001</v>
      </c>
      <c r="BD65">
        <v>21.65</v>
      </c>
      <c r="BE65">
        <v>7.06</v>
      </c>
      <c r="BF65">
        <v>0.21</v>
      </c>
      <c r="BG65">
        <v>3.89</v>
      </c>
      <c r="BH65">
        <v>5.38</v>
      </c>
      <c r="BI65">
        <v>4.43</v>
      </c>
      <c r="BJ65">
        <v>1.5</v>
      </c>
      <c r="BK65">
        <v>3.93</v>
      </c>
      <c r="BL65">
        <v>1.77</v>
      </c>
      <c r="BM65">
        <v>0</v>
      </c>
      <c r="BN65">
        <v>0.51</v>
      </c>
      <c r="BO65">
        <v>15.18</v>
      </c>
      <c r="BP65">
        <v>0</v>
      </c>
      <c r="BQ65">
        <v>4.28</v>
      </c>
      <c r="BR65">
        <v>1.99</v>
      </c>
      <c r="BS65">
        <v>0.42</v>
      </c>
      <c r="BT65">
        <v>0</v>
      </c>
      <c r="BU65">
        <v>0</v>
      </c>
      <c r="BV65">
        <v>0</v>
      </c>
      <c r="BW65">
        <f t="shared" si="2"/>
        <v>72.199999999999989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84.079519000000005</v>
      </c>
      <c r="L66">
        <v>568.89030100000002</v>
      </c>
      <c r="M66">
        <v>80.833200000000005</v>
      </c>
      <c r="N66">
        <v>113.671688</v>
      </c>
      <c r="O66">
        <v>119.00343100000001</v>
      </c>
      <c r="P66">
        <v>117.641175</v>
      </c>
      <c r="Q66">
        <v>20.329165</v>
      </c>
      <c r="R66">
        <v>31.226635000000002</v>
      </c>
      <c r="S66">
        <v>25.302330999999999</v>
      </c>
      <c r="T66">
        <v>0</v>
      </c>
      <c r="U66">
        <v>324.77625</v>
      </c>
      <c r="V66">
        <v>19.395156</v>
      </c>
      <c r="W66">
        <v>42.052509999999998</v>
      </c>
      <c r="X66">
        <v>141.954286</v>
      </c>
      <c r="Y66">
        <v>0</v>
      </c>
      <c r="Z66">
        <v>6.3067219999999997</v>
      </c>
      <c r="AA66">
        <v>41.051718000000001</v>
      </c>
      <c r="AB66">
        <v>38.020587999999996</v>
      </c>
      <c r="AC66">
        <v>27.967140000000001</v>
      </c>
      <c r="AD66">
        <v>35.212192999999999</v>
      </c>
      <c r="AE66">
        <v>0</v>
      </c>
      <c r="AF66">
        <v>8.5394500000000004</v>
      </c>
      <c r="AG66">
        <v>37.512379000000003</v>
      </c>
      <c r="AH66">
        <v>73.632885999999999</v>
      </c>
      <c r="AI66">
        <v>30.625198000000001</v>
      </c>
      <c r="AJ66">
        <v>0</v>
      </c>
      <c r="AK66">
        <v>48.724232000000001</v>
      </c>
      <c r="AL66">
        <v>76.372555000000006</v>
      </c>
      <c r="AM66">
        <v>15.392951</v>
      </c>
      <c r="AN66">
        <v>0.662717</v>
      </c>
      <c r="AO66">
        <v>27.442871</v>
      </c>
      <c r="AP66">
        <v>11.094357</v>
      </c>
      <c r="AQ66">
        <v>0</v>
      </c>
      <c r="AR66">
        <v>47.275874000000002</v>
      </c>
      <c r="AS66">
        <v>30.694852000000001</v>
      </c>
      <c r="AT66">
        <v>10.823535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72.259999999999991</v>
      </c>
      <c r="BA66">
        <f t="shared" si="1"/>
        <v>2328.7678650000007</v>
      </c>
      <c r="BD66">
        <v>21.65</v>
      </c>
      <c r="BE66">
        <v>7.06</v>
      </c>
      <c r="BF66">
        <v>0.27</v>
      </c>
      <c r="BG66">
        <v>3.89</v>
      </c>
      <c r="BH66">
        <v>5.38</v>
      </c>
      <c r="BI66">
        <v>4.43</v>
      </c>
      <c r="BJ66">
        <v>1.5</v>
      </c>
      <c r="BK66">
        <v>3.93</v>
      </c>
      <c r="BL66">
        <v>1.77</v>
      </c>
      <c r="BM66">
        <v>0</v>
      </c>
      <c r="BN66">
        <v>0.51</v>
      </c>
      <c r="BO66">
        <v>15.18</v>
      </c>
      <c r="BP66">
        <v>0</v>
      </c>
      <c r="BQ66">
        <v>4.28</v>
      </c>
      <c r="BR66">
        <v>1.99</v>
      </c>
      <c r="BS66">
        <v>0.42</v>
      </c>
      <c r="BT66">
        <v>0</v>
      </c>
      <c r="BU66">
        <v>0</v>
      </c>
      <c r="BV66">
        <v>0</v>
      </c>
      <c r="BW66">
        <f t="shared" si="2"/>
        <v>72.259999999999991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56.780540000000002</v>
      </c>
      <c r="L67">
        <v>525.34651399999996</v>
      </c>
      <c r="M67">
        <v>80.833200000000005</v>
      </c>
      <c r="N67">
        <v>113.671688</v>
      </c>
      <c r="O67">
        <v>119.00343100000001</v>
      </c>
      <c r="P67">
        <v>117.641175</v>
      </c>
      <c r="Q67">
        <v>20.329165</v>
      </c>
      <c r="R67">
        <v>31.226635000000002</v>
      </c>
      <c r="S67">
        <v>25.302330999999999</v>
      </c>
      <c r="T67">
        <v>0</v>
      </c>
      <c r="U67">
        <v>324.77625</v>
      </c>
      <c r="V67">
        <v>19.395156</v>
      </c>
      <c r="W67">
        <v>42.052509999999998</v>
      </c>
      <c r="X67">
        <v>141.954286</v>
      </c>
      <c r="Y67">
        <v>0</v>
      </c>
      <c r="Z67">
        <v>6.3067219999999997</v>
      </c>
      <c r="AA67">
        <v>41.051718000000001</v>
      </c>
      <c r="AB67">
        <v>38.020587999999996</v>
      </c>
      <c r="AC67">
        <v>27.967140000000001</v>
      </c>
      <c r="AD67">
        <v>35.212192999999999</v>
      </c>
      <c r="AE67">
        <v>0</v>
      </c>
      <c r="AF67">
        <v>8.5394500000000004</v>
      </c>
      <c r="AG67">
        <v>37.512379000000003</v>
      </c>
      <c r="AH67">
        <v>98.420195000000007</v>
      </c>
      <c r="AI67">
        <v>30.625198000000001</v>
      </c>
      <c r="AJ67">
        <v>0</v>
      </c>
      <c r="AK67">
        <v>48.724232000000001</v>
      </c>
      <c r="AL67">
        <v>55.90963</v>
      </c>
      <c r="AM67">
        <v>15.392951</v>
      </c>
      <c r="AN67">
        <v>0.662717</v>
      </c>
      <c r="AO67">
        <v>27.442871</v>
      </c>
      <c r="AP67">
        <v>11.094357</v>
      </c>
      <c r="AQ67">
        <v>0</v>
      </c>
      <c r="AR67">
        <v>47.275874000000002</v>
      </c>
      <c r="AS67">
        <v>30.694852000000001</v>
      </c>
      <c r="AT67">
        <v>10.823535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72.259999999999991</v>
      </c>
      <c r="BA67">
        <f t="shared" si="1"/>
        <v>2262.2494830000005</v>
      </c>
      <c r="BD67">
        <v>21.65</v>
      </c>
      <c r="BE67">
        <v>7.06</v>
      </c>
      <c r="BF67">
        <v>0.27</v>
      </c>
      <c r="BG67">
        <v>3.89</v>
      </c>
      <c r="BH67">
        <v>5.38</v>
      </c>
      <c r="BI67">
        <v>4.43</v>
      </c>
      <c r="BJ67">
        <v>1.5</v>
      </c>
      <c r="BK67">
        <v>3.93</v>
      </c>
      <c r="BL67">
        <v>1.77</v>
      </c>
      <c r="BM67">
        <v>0</v>
      </c>
      <c r="BN67">
        <v>0.51</v>
      </c>
      <c r="BO67">
        <v>15.18</v>
      </c>
      <c r="BP67">
        <v>0</v>
      </c>
      <c r="BQ67">
        <v>4.28</v>
      </c>
      <c r="BR67">
        <v>1.99</v>
      </c>
      <c r="BS67">
        <v>0.42</v>
      </c>
      <c r="BT67">
        <v>0</v>
      </c>
      <c r="BU67">
        <v>0</v>
      </c>
      <c r="BV67">
        <v>0</v>
      </c>
      <c r="BW67">
        <f t="shared" si="2"/>
        <v>72.259999999999991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56.781126999999998</v>
      </c>
      <c r="L68">
        <v>525.34651399999996</v>
      </c>
      <c r="M68">
        <v>80.833200000000005</v>
      </c>
      <c r="N68">
        <v>113.671688</v>
      </c>
      <c r="O68">
        <v>119.00343100000001</v>
      </c>
      <c r="P68">
        <v>117.641175</v>
      </c>
      <c r="Q68">
        <v>20.329165</v>
      </c>
      <c r="R68">
        <v>31.226635000000002</v>
      </c>
      <c r="S68">
        <v>25.302330999999999</v>
      </c>
      <c r="T68">
        <v>0</v>
      </c>
      <c r="U68">
        <v>324.77625</v>
      </c>
      <c r="V68">
        <v>19.395156</v>
      </c>
      <c r="W68">
        <v>42.052509999999998</v>
      </c>
      <c r="X68">
        <v>141.954286</v>
      </c>
      <c r="Y68">
        <v>0</v>
      </c>
      <c r="Z68">
        <v>6.3067219999999997</v>
      </c>
      <c r="AA68">
        <v>41.051718000000001</v>
      </c>
      <c r="AB68">
        <v>38.020587999999996</v>
      </c>
      <c r="AC68">
        <v>27.967140000000001</v>
      </c>
      <c r="AD68">
        <v>35.212192999999999</v>
      </c>
      <c r="AE68">
        <v>0</v>
      </c>
      <c r="AF68">
        <v>8.5394500000000004</v>
      </c>
      <c r="AG68">
        <v>37.512379000000003</v>
      </c>
      <c r="AH68">
        <v>123.025244</v>
      </c>
      <c r="AI68">
        <v>30.625198000000001</v>
      </c>
      <c r="AJ68">
        <v>0</v>
      </c>
      <c r="AK68">
        <v>48.724232000000001</v>
      </c>
      <c r="AL68">
        <v>55.90963</v>
      </c>
      <c r="AM68">
        <v>15.392951</v>
      </c>
      <c r="AN68">
        <v>0.662717</v>
      </c>
      <c r="AO68">
        <v>27.442871</v>
      </c>
      <c r="AP68">
        <v>11.094357</v>
      </c>
      <c r="AQ68">
        <v>0</v>
      </c>
      <c r="AR68">
        <v>47.275874000000002</v>
      </c>
      <c r="AS68">
        <v>30.694852000000001</v>
      </c>
      <c r="AT68">
        <v>10.823535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72.319999999999993</v>
      </c>
      <c r="BA68">
        <f t="shared" ref="BA68:BA99" si="4">SUM(B68:AZ68)</f>
        <v>2286.9151190000002</v>
      </c>
      <c r="BD68">
        <v>21.65</v>
      </c>
      <c r="BE68">
        <v>7.06</v>
      </c>
      <c r="BF68">
        <v>0.33</v>
      </c>
      <c r="BG68">
        <v>3.89</v>
      </c>
      <c r="BH68">
        <v>5.38</v>
      </c>
      <c r="BI68">
        <v>4.43</v>
      </c>
      <c r="BJ68">
        <v>1.5</v>
      </c>
      <c r="BK68">
        <v>3.93</v>
      </c>
      <c r="BL68">
        <v>1.77</v>
      </c>
      <c r="BM68">
        <v>0</v>
      </c>
      <c r="BN68">
        <v>0.51</v>
      </c>
      <c r="BO68">
        <v>15.18</v>
      </c>
      <c r="BP68">
        <v>0</v>
      </c>
      <c r="BQ68">
        <v>4.28</v>
      </c>
      <c r="BR68">
        <v>1.99</v>
      </c>
      <c r="BS68">
        <v>0.42</v>
      </c>
      <c r="BT68">
        <v>0</v>
      </c>
      <c r="BU68">
        <v>0</v>
      </c>
      <c r="BV68">
        <v>0</v>
      </c>
      <c r="BW68">
        <f t="shared" ref="BW68:BW98" si="5">SUM(BD68:BV68)</f>
        <v>72.319999999999993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56.781126999999998</v>
      </c>
      <c r="L69">
        <v>525.34651399999996</v>
      </c>
      <c r="M69">
        <v>80.833200000000005</v>
      </c>
      <c r="N69">
        <v>113.671688</v>
      </c>
      <c r="O69">
        <v>119.00343100000001</v>
      </c>
      <c r="P69">
        <v>117.641175</v>
      </c>
      <c r="Q69">
        <v>20.329165</v>
      </c>
      <c r="R69">
        <v>31.226635000000002</v>
      </c>
      <c r="S69">
        <v>25.302330999999999</v>
      </c>
      <c r="T69">
        <v>0</v>
      </c>
      <c r="U69">
        <v>335.81864200000001</v>
      </c>
      <c r="V69">
        <v>19.395156</v>
      </c>
      <c r="W69">
        <v>42.052509999999998</v>
      </c>
      <c r="X69">
        <v>141.954286</v>
      </c>
      <c r="Y69">
        <v>0</v>
      </c>
      <c r="Z69">
        <v>6.3067219999999997</v>
      </c>
      <c r="AA69">
        <v>41.051718000000001</v>
      </c>
      <c r="AB69">
        <v>38.020587999999996</v>
      </c>
      <c r="AC69">
        <v>27.967140000000001</v>
      </c>
      <c r="AD69">
        <v>35.212192999999999</v>
      </c>
      <c r="AE69">
        <v>0</v>
      </c>
      <c r="AF69">
        <v>8.5394500000000004</v>
      </c>
      <c r="AG69">
        <v>37.512379000000003</v>
      </c>
      <c r="AH69">
        <v>147.174643</v>
      </c>
      <c r="AI69">
        <v>30.625198000000001</v>
      </c>
      <c r="AJ69">
        <v>0</v>
      </c>
      <c r="AK69">
        <v>48.724232000000001</v>
      </c>
      <c r="AL69">
        <v>69.327940999999996</v>
      </c>
      <c r="AM69">
        <v>15.392951</v>
      </c>
      <c r="AN69">
        <v>0.662717</v>
      </c>
      <c r="AO69">
        <v>27.442871</v>
      </c>
      <c r="AP69">
        <v>11.094357</v>
      </c>
      <c r="AQ69">
        <v>0</v>
      </c>
      <c r="AR69">
        <v>47.275874000000002</v>
      </c>
      <c r="AS69">
        <v>30.694852000000001</v>
      </c>
      <c r="AT69">
        <v>10.823535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71.52</v>
      </c>
      <c r="BA69">
        <f t="shared" si="4"/>
        <v>2334.7252210000001</v>
      </c>
      <c r="BD69">
        <v>21.65</v>
      </c>
      <c r="BE69">
        <v>7.06</v>
      </c>
      <c r="BF69">
        <v>0.33</v>
      </c>
      <c r="BG69">
        <v>3.89</v>
      </c>
      <c r="BH69">
        <v>5.38</v>
      </c>
      <c r="BI69">
        <v>4.43</v>
      </c>
      <c r="BJ69">
        <v>1.5</v>
      </c>
      <c r="BK69">
        <v>3.93</v>
      </c>
      <c r="BL69">
        <v>1.77</v>
      </c>
      <c r="BM69">
        <v>0</v>
      </c>
      <c r="BN69">
        <v>0.51</v>
      </c>
      <c r="BO69">
        <v>14.38</v>
      </c>
      <c r="BP69">
        <v>0</v>
      </c>
      <c r="BQ69">
        <v>4.28</v>
      </c>
      <c r="BR69">
        <v>1.99</v>
      </c>
      <c r="BS69">
        <v>0.42</v>
      </c>
      <c r="BT69">
        <v>0</v>
      </c>
      <c r="BU69">
        <v>0</v>
      </c>
      <c r="BV69">
        <v>0</v>
      </c>
      <c r="BW69">
        <f t="shared" si="5"/>
        <v>71.52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56.781126999999998</v>
      </c>
      <c r="L70">
        <v>514.83050000000003</v>
      </c>
      <c r="M70">
        <v>80.833200000000005</v>
      </c>
      <c r="N70">
        <v>113.671688</v>
      </c>
      <c r="O70">
        <v>119.00343100000001</v>
      </c>
      <c r="P70">
        <v>117.641175</v>
      </c>
      <c r="Q70">
        <v>20.329165</v>
      </c>
      <c r="R70">
        <v>31.226635000000002</v>
      </c>
      <c r="S70">
        <v>25.302330999999999</v>
      </c>
      <c r="T70">
        <v>0</v>
      </c>
      <c r="U70">
        <v>335.81864200000001</v>
      </c>
      <c r="V70">
        <v>19.395156</v>
      </c>
      <c r="W70">
        <v>42.052509999999998</v>
      </c>
      <c r="X70">
        <v>141.954286</v>
      </c>
      <c r="Y70">
        <v>0</v>
      </c>
      <c r="Z70">
        <v>6.3067219999999997</v>
      </c>
      <c r="AA70">
        <v>41.051718000000001</v>
      </c>
      <c r="AB70">
        <v>38.020587999999996</v>
      </c>
      <c r="AC70">
        <v>27.967140000000001</v>
      </c>
      <c r="AD70">
        <v>35.212192999999999</v>
      </c>
      <c r="AE70">
        <v>0</v>
      </c>
      <c r="AF70">
        <v>8.5394500000000004</v>
      </c>
      <c r="AG70">
        <v>37.512379000000003</v>
      </c>
      <c r="AH70">
        <v>147.174643</v>
      </c>
      <c r="AI70">
        <v>30.625198000000001</v>
      </c>
      <c r="AJ70">
        <v>0</v>
      </c>
      <c r="AK70">
        <v>48.724232000000001</v>
      </c>
      <c r="AL70">
        <v>76.372555000000006</v>
      </c>
      <c r="AM70">
        <v>15.392951</v>
      </c>
      <c r="AN70">
        <v>0.662717</v>
      </c>
      <c r="AO70">
        <v>27.442871</v>
      </c>
      <c r="AP70">
        <v>11.094357</v>
      </c>
      <c r="AQ70">
        <v>0</v>
      </c>
      <c r="AR70">
        <v>47.275874000000002</v>
      </c>
      <c r="AS70">
        <v>30.694852000000001</v>
      </c>
      <c r="AT70">
        <v>10.823535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71.52</v>
      </c>
      <c r="BA70">
        <f t="shared" si="4"/>
        <v>2331.2538210000002</v>
      </c>
      <c r="BD70">
        <v>21.65</v>
      </c>
      <c r="BE70">
        <v>7.06</v>
      </c>
      <c r="BF70">
        <v>0.33</v>
      </c>
      <c r="BG70">
        <v>3.89</v>
      </c>
      <c r="BH70">
        <v>5.38</v>
      </c>
      <c r="BI70">
        <v>4.43</v>
      </c>
      <c r="BJ70">
        <v>1.5</v>
      </c>
      <c r="BK70">
        <v>3.93</v>
      </c>
      <c r="BL70">
        <v>1.77</v>
      </c>
      <c r="BM70">
        <v>0</v>
      </c>
      <c r="BN70">
        <v>0.51</v>
      </c>
      <c r="BO70">
        <v>14.38</v>
      </c>
      <c r="BP70">
        <v>0</v>
      </c>
      <c r="BQ70">
        <v>4.28</v>
      </c>
      <c r="BR70">
        <v>1.99</v>
      </c>
      <c r="BS70">
        <v>0.42</v>
      </c>
      <c r="BT70">
        <v>0</v>
      </c>
      <c r="BU70">
        <v>0</v>
      </c>
      <c r="BV70">
        <v>0</v>
      </c>
      <c r="BW70">
        <f t="shared" si="5"/>
        <v>71.52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56.781126999999998</v>
      </c>
      <c r="L71">
        <v>466.71550000000002</v>
      </c>
      <c r="M71">
        <v>80.833200000000005</v>
      </c>
      <c r="N71">
        <v>113.671688</v>
      </c>
      <c r="O71">
        <v>119.00343100000001</v>
      </c>
      <c r="P71">
        <v>117.641175</v>
      </c>
      <c r="Q71">
        <v>20.329165</v>
      </c>
      <c r="R71">
        <v>31.226635000000002</v>
      </c>
      <c r="S71">
        <v>25.302330999999999</v>
      </c>
      <c r="T71">
        <v>0</v>
      </c>
      <c r="U71">
        <v>335.81864200000001</v>
      </c>
      <c r="V71">
        <v>19.395156</v>
      </c>
      <c r="W71">
        <v>42.052509999999998</v>
      </c>
      <c r="X71">
        <v>141.954286</v>
      </c>
      <c r="Y71">
        <v>0</v>
      </c>
      <c r="Z71">
        <v>6.3067219999999997</v>
      </c>
      <c r="AA71">
        <v>41.051718000000001</v>
      </c>
      <c r="AB71">
        <v>38.020587999999996</v>
      </c>
      <c r="AC71">
        <v>27.967140000000001</v>
      </c>
      <c r="AD71">
        <v>35.212192999999999</v>
      </c>
      <c r="AE71">
        <v>0</v>
      </c>
      <c r="AF71">
        <v>8.5394500000000004</v>
      </c>
      <c r="AG71">
        <v>37.512379000000003</v>
      </c>
      <c r="AH71">
        <v>147.174643</v>
      </c>
      <c r="AI71">
        <v>30.625198000000001</v>
      </c>
      <c r="AJ71">
        <v>0</v>
      </c>
      <c r="AK71">
        <v>48.724232000000001</v>
      </c>
      <c r="AL71">
        <v>76.372555000000006</v>
      </c>
      <c r="AM71">
        <v>15.392951</v>
      </c>
      <c r="AN71">
        <v>0.662717</v>
      </c>
      <c r="AO71">
        <v>27.442871</v>
      </c>
      <c r="AP71">
        <v>11.094357</v>
      </c>
      <c r="AQ71">
        <v>0</v>
      </c>
      <c r="AR71">
        <v>47.275874000000002</v>
      </c>
      <c r="AS71">
        <v>30.694852000000001</v>
      </c>
      <c r="AT71">
        <v>10.823535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71.569999999999993</v>
      </c>
      <c r="BA71">
        <f t="shared" si="4"/>
        <v>2283.1888210000002</v>
      </c>
      <c r="BD71">
        <v>21.65</v>
      </c>
      <c r="BE71">
        <v>7.06</v>
      </c>
      <c r="BF71">
        <v>0.38</v>
      </c>
      <c r="BG71">
        <v>3.89</v>
      </c>
      <c r="BH71">
        <v>5.38</v>
      </c>
      <c r="BI71">
        <v>4.43</v>
      </c>
      <c r="BJ71">
        <v>1.5</v>
      </c>
      <c r="BK71">
        <v>3.93</v>
      </c>
      <c r="BL71">
        <v>1.77</v>
      </c>
      <c r="BM71">
        <v>0</v>
      </c>
      <c r="BN71">
        <v>0.51</v>
      </c>
      <c r="BO71">
        <v>14.38</v>
      </c>
      <c r="BP71">
        <v>0</v>
      </c>
      <c r="BQ71">
        <v>4.28</v>
      </c>
      <c r="BR71">
        <v>1.99</v>
      </c>
      <c r="BS71">
        <v>0.42</v>
      </c>
      <c r="BT71">
        <v>0</v>
      </c>
      <c r="BU71">
        <v>0</v>
      </c>
      <c r="BV71">
        <v>0</v>
      </c>
      <c r="BW71">
        <f t="shared" si="5"/>
        <v>71.569999999999993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56.781126999999998</v>
      </c>
      <c r="L72">
        <v>525.34651399999996</v>
      </c>
      <c r="M72">
        <v>80.833200000000005</v>
      </c>
      <c r="N72">
        <v>113.671688</v>
      </c>
      <c r="O72">
        <v>119.00343100000001</v>
      </c>
      <c r="P72">
        <v>117.641175</v>
      </c>
      <c r="Q72">
        <v>20.329165</v>
      </c>
      <c r="R72">
        <v>31.226635000000002</v>
      </c>
      <c r="S72">
        <v>25.302330999999999</v>
      </c>
      <c r="T72">
        <v>0</v>
      </c>
      <c r="U72">
        <v>335.81864200000001</v>
      </c>
      <c r="V72">
        <v>19.395156</v>
      </c>
      <c r="W72">
        <v>42.052509999999998</v>
      </c>
      <c r="X72">
        <v>141.954286</v>
      </c>
      <c r="Y72">
        <v>0</v>
      </c>
      <c r="Z72">
        <v>6.3067219999999997</v>
      </c>
      <c r="AA72">
        <v>41.051718000000001</v>
      </c>
      <c r="AB72">
        <v>38.020587999999996</v>
      </c>
      <c r="AC72">
        <v>27.967140000000001</v>
      </c>
      <c r="AD72">
        <v>35.212192999999999</v>
      </c>
      <c r="AE72">
        <v>0</v>
      </c>
      <c r="AF72">
        <v>8.5394500000000004</v>
      </c>
      <c r="AG72">
        <v>37.512379000000003</v>
      </c>
      <c r="AH72">
        <v>147.174643</v>
      </c>
      <c r="AI72">
        <v>30.625198000000001</v>
      </c>
      <c r="AJ72">
        <v>0</v>
      </c>
      <c r="AK72">
        <v>48.724232000000001</v>
      </c>
      <c r="AL72">
        <v>76.372555000000006</v>
      </c>
      <c r="AM72">
        <v>15.392951</v>
      </c>
      <c r="AN72">
        <v>0.662717</v>
      </c>
      <c r="AO72">
        <v>27.442871</v>
      </c>
      <c r="AP72">
        <v>11.094357</v>
      </c>
      <c r="AQ72">
        <v>0</v>
      </c>
      <c r="AR72">
        <v>47.275874000000002</v>
      </c>
      <c r="AS72">
        <v>30.694852000000001</v>
      </c>
      <c r="AT72">
        <v>10.823535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71.569999999999993</v>
      </c>
      <c r="BA72">
        <f t="shared" si="4"/>
        <v>2341.8198350000002</v>
      </c>
      <c r="BD72">
        <v>21.65</v>
      </c>
      <c r="BE72">
        <v>7.06</v>
      </c>
      <c r="BF72">
        <v>0.38</v>
      </c>
      <c r="BG72">
        <v>3.89</v>
      </c>
      <c r="BH72">
        <v>5.38</v>
      </c>
      <c r="BI72">
        <v>4.43</v>
      </c>
      <c r="BJ72">
        <v>1.5</v>
      </c>
      <c r="BK72">
        <v>3.93</v>
      </c>
      <c r="BL72">
        <v>1.77</v>
      </c>
      <c r="BM72">
        <v>0</v>
      </c>
      <c r="BN72">
        <v>0.51</v>
      </c>
      <c r="BO72">
        <v>14.38</v>
      </c>
      <c r="BP72">
        <v>0</v>
      </c>
      <c r="BQ72">
        <v>4.28</v>
      </c>
      <c r="BR72">
        <v>1.99</v>
      </c>
      <c r="BS72">
        <v>0.42</v>
      </c>
      <c r="BT72">
        <v>0</v>
      </c>
      <c r="BU72">
        <v>0</v>
      </c>
      <c r="BV72">
        <v>0</v>
      </c>
      <c r="BW72">
        <f t="shared" si="5"/>
        <v>71.569999999999993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1.9246000000000001</v>
      </c>
      <c r="H73">
        <v>0</v>
      </c>
      <c r="I73">
        <v>0</v>
      </c>
      <c r="J73">
        <v>0</v>
      </c>
      <c r="K73">
        <v>90.333794999999995</v>
      </c>
      <c r="L73">
        <v>525.34651399999996</v>
      </c>
      <c r="M73">
        <v>80.833200000000005</v>
      </c>
      <c r="N73">
        <v>113.671688</v>
      </c>
      <c r="O73">
        <v>119.00343100000001</v>
      </c>
      <c r="P73">
        <v>117.641175</v>
      </c>
      <c r="Q73">
        <v>20.329165</v>
      </c>
      <c r="R73">
        <v>31.226635000000002</v>
      </c>
      <c r="S73">
        <v>25.302330999999999</v>
      </c>
      <c r="T73">
        <v>0</v>
      </c>
      <c r="U73">
        <v>335.81864200000001</v>
      </c>
      <c r="V73">
        <v>19.395156</v>
      </c>
      <c r="W73">
        <v>42.052509999999998</v>
      </c>
      <c r="X73">
        <v>141.954286</v>
      </c>
      <c r="Y73">
        <v>0</v>
      </c>
      <c r="Z73">
        <v>18.920165000000001</v>
      </c>
      <c r="AA73">
        <v>41.051718000000001</v>
      </c>
      <c r="AB73">
        <v>38.020587999999996</v>
      </c>
      <c r="AC73">
        <v>27.967140000000001</v>
      </c>
      <c r="AD73">
        <v>35.212192999999999</v>
      </c>
      <c r="AE73">
        <v>0</v>
      </c>
      <c r="AF73">
        <v>8.5394500000000004</v>
      </c>
      <c r="AG73">
        <v>37.512379000000003</v>
      </c>
      <c r="AH73">
        <v>147.174643</v>
      </c>
      <c r="AI73">
        <v>34.300221000000001</v>
      </c>
      <c r="AJ73">
        <v>0</v>
      </c>
      <c r="AK73">
        <v>48.724232000000001</v>
      </c>
      <c r="AL73">
        <v>76.372555000000006</v>
      </c>
      <c r="AM73">
        <v>15.392951</v>
      </c>
      <c r="AN73">
        <v>0.662717</v>
      </c>
      <c r="AO73">
        <v>27.442871</v>
      </c>
      <c r="AP73">
        <v>11.094357</v>
      </c>
      <c r="AQ73">
        <v>0</v>
      </c>
      <c r="AR73">
        <v>47.275874000000002</v>
      </c>
      <c r="AS73">
        <v>30.694852000000001</v>
      </c>
      <c r="AT73">
        <v>10.823535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71.66</v>
      </c>
      <c r="BA73">
        <f t="shared" si="4"/>
        <v>2393.675569</v>
      </c>
      <c r="BD73">
        <v>21.65</v>
      </c>
      <c r="BE73">
        <v>7.06</v>
      </c>
      <c r="BF73">
        <v>0.35</v>
      </c>
      <c r="BG73">
        <v>3.89</v>
      </c>
      <c r="BH73">
        <v>5.38</v>
      </c>
      <c r="BI73">
        <v>4.43</v>
      </c>
      <c r="BJ73">
        <v>1.5</v>
      </c>
      <c r="BK73">
        <v>3.93</v>
      </c>
      <c r="BL73">
        <v>1.89</v>
      </c>
      <c r="BM73">
        <v>0</v>
      </c>
      <c r="BN73">
        <v>0.51</v>
      </c>
      <c r="BO73">
        <v>14.38</v>
      </c>
      <c r="BP73">
        <v>0</v>
      </c>
      <c r="BQ73">
        <v>4.28</v>
      </c>
      <c r="BR73">
        <v>1.99</v>
      </c>
      <c r="BS73">
        <v>0.42</v>
      </c>
      <c r="BT73">
        <v>0</v>
      </c>
      <c r="BU73">
        <v>0</v>
      </c>
      <c r="BV73">
        <v>0</v>
      </c>
      <c r="BW73">
        <f t="shared" si="5"/>
        <v>71.66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1.9246000000000001</v>
      </c>
      <c r="H74">
        <v>0</v>
      </c>
      <c r="I74">
        <v>0</v>
      </c>
      <c r="J74">
        <v>0</v>
      </c>
      <c r="K74">
        <v>90.333794999999995</v>
      </c>
      <c r="L74">
        <v>525.34651399999996</v>
      </c>
      <c r="M74">
        <v>80.833200000000005</v>
      </c>
      <c r="N74">
        <v>113.671688</v>
      </c>
      <c r="O74">
        <v>119.00343100000001</v>
      </c>
      <c r="P74">
        <v>117.641175</v>
      </c>
      <c r="Q74">
        <v>20.329165</v>
      </c>
      <c r="R74">
        <v>31.226635000000002</v>
      </c>
      <c r="S74">
        <v>25.302330999999999</v>
      </c>
      <c r="T74">
        <v>0</v>
      </c>
      <c r="U74">
        <v>335.81864200000001</v>
      </c>
      <c r="V74">
        <v>19.395156</v>
      </c>
      <c r="W74">
        <v>42.052509999999998</v>
      </c>
      <c r="X74">
        <v>141.954286</v>
      </c>
      <c r="Y74">
        <v>0</v>
      </c>
      <c r="Z74">
        <v>18.920165000000001</v>
      </c>
      <c r="AA74">
        <v>41.051718000000001</v>
      </c>
      <c r="AB74">
        <v>38.020587999999996</v>
      </c>
      <c r="AC74">
        <v>27.967140000000001</v>
      </c>
      <c r="AD74">
        <v>35.212192999999999</v>
      </c>
      <c r="AE74">
        <v>0</v>
      </c>
      <c r="AF74">
        <v>8.5394500000000004</v>
      </c>
      <c r="AG74">
        <v>37.512379000000003</v>
      </c>
      <c r="AH74">
        <v>147.174643</v>
      </c>
      <c r="AI74">
        <v>34.300221000000001</v>
      </c>
      <c r="AJ74">
        <v>0</v>
      </c>
      <c r="AK74">
        <v>48.724232000000001</v>
      </c>
      <c r="AL74">
        <v>76.372555000000006</v>
      </c>
      <c r="AM74">
        <v>15.392951</v>
      </c>
      <c r="AN74">
        <v>0.662717</v>
      </c>
      <c r="AO74">
        <v>27.442871</v>
      </c>
      <c r="AP74">
        <v>11.094357</v>
      </c>
      <c r="AQ74">
        <v>12.124980000000001</v>
      </c>
      <c r="AR74">
        <v>47.275874000000002</v>
      </c>
      <c r="AS74">
        <v>30.694852000000001</v>
      </c>
      <c r="AT74">
        <v>10.823535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71.69</v>
      </c>
      <c r="BA74">
        <f t="shared" si="4"/>
        <v>2405.8305490000002</v>
      </c>
      <c r="BD74">
        <v>21.65</v>
      </c>
      <c r="BE74">
        <v>7.06</v>
      </c>
      <c r="BF74">
        <v>0.38</v>
      </c>
      <c r="BG74">
        <v>3.89</v>
      </c>
      <c r="BH74">
        <v>5.38</v>
      </c>
      <c r="BI74">
        <v>4.43</v>
      </c>
      <c r="BJ74">
        <v>1.5</v>
      </c>
      <c r="BK74">
        <v>3.93</v>
      </c>
      <c r="BL74">
        <v>1.89</v>
      </c>
      <c r="BM74">
        <v>0</v>
      </c>
      <c r="BN74">
        <v>0.51</v>
      </c>
      <c r="BO74">
        <v>14.38</v>
      </c>
      <c r="BP74">
        <v>0</v>
      </c>
      <c r="BQ74">
        <v>4.28</v>
      </c>
      <c r="BR74">
        <v>1.99</v>
      </c>
      <c r="BS74">
        <v>0.42</v>
      </c>
      <c r="BT74">
        <v>0</v>
      </c>
      <c r="BU74">
        <v>0</v>
      </c>
      <c r="BV74">
        <v>0</v>
      </c>
      <c r="BW74">
        <f t="shared" si="5"/>
        <v>71.69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1.9246000000000001</v>
      </c>
      <c r="H75">
        <v>0</v>
      </c>
      <c r="I75">
        <v>0</v>
      </c>
      <c r="J75">
        <v>0</v>
      </c>
      <c r="K75">
        <v>90.333794999999995</v>
      </c>
      <c r="L75">
        <v>525.34651399999996</v>
      </c>
      <c r="M75">
        <v>80.833200000000005</v>
      </c>
      <c r="N75">
        <v>113.671688</v>
      </c>
      <c r="O75">
        <v>119.00343100000001</v>
      </c>
      <c r="P75">
        <v>117.641175</v>
      </c>
      <c r="Q75">
        <v>20.329165</v>
      </c>
      <c r="R75">
        <v>31.226635000000002</v>
      </c>
      <c r="S75">
        <v>25.302330999999999</v>
      </c>
      <c r="T75">
        <v>0</v>
      </c>
      <c r="U75">
        <v>335.81864200000001</v>
      </c>
      <c r="V75">
        <v>19.950258999999999</v>
      </c>
      <c r="W75">
        <v>42.052509999999998</v>
      </c>
      <c r="X75">
        <v>141.954286</v>
      </c>
      <c r="Y75">
        <v>0</v>
      </c>
      <c r="Z75">
        <v>18.920165000000001</v>
      </c>
      <c r="AA75">
        <v>41.051718000000001</v>
      </c>
      <c r="AB75">
        <v>38.020587999999996</v>
      </c>
      <c r="AC75">
        <v>27.967140000000001</v>
      </c>
      <c r="AD75">
        <v>35.212192999999999</v>
      </c>
      <c r="AE75">
        <v>0</v>
      </c>
      <c r="AF75">
        <v>8.5394500000000004</v>
      </c>
      <c r="AG75">
        <v>37.512379000000003</v>
      </c>
      <c r="AH75">
        <v>147.174643</v>
      </c>
      <c r="AI75">
        <v>34.300221000000001</v>
      </c>
      <c r="AJ75">
        <v>0</v>
      </c>
      <c r="AK75">
        <v>48.724232000000001</v>
      </c>
      <c r="AL75">
        <v>76.372555000000006</v>
      </c>
      <c r="AM75">
        <v>15.392951</v>
      </c>
      <c r="AN75">
        <v>0.662717</v>
      </c>
      <c r="AO75">
        <v>27.442871</v>
      </c>
      <c r="AP75">
        <v>11.094357</v>
      </c>
      <c r="AQ75">
        <v>26.674956000000002</v>
      </c>
      <c r="AR75">
        <v>50.463011999999999</v>
      </c>
      <c r="AS75">
        <v>30.694852000000001</v>
      </c>
      <c r="AT75">
        <v>10.823535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71.02</v>
      </c>
      <c r="BA75">
        <f t="shared" si="4"/>
        <v>2423.4527660000003</v>
      </c>
      <c r="BD75">
        <v>21.65</v>
      </c>
      <c r="BE75">
        <v>6.89</v>
      </c>
      <c r="BF75">
        <v>0.44</v>
      </c>
      <c r="BG75">
        <v>3.78</v>
      </c>
      <c r="BH75">
        <v>5.38</v>
      </c>
      <c r="BI75">
        <v>4.43</v>
      </c>
      <c r="BJ75">
        <v>1.54</v>
      </c>
      <c r="BK75">
        <v>3.92</v>
      </c>
      <c r="BL75">
        <v>1.81</v>
      </c>
      <c r="BM75">
        <v>0</v>
      </c>
      <c r="BN75">
        <v>0.49</v>
      </c>
      <c r="BO75">
        <v>14.03</v>
      </c>
      <c r="BP75">
        <v>0</v>
      </c>
      <c r="BQ75">
        <v>4.16</v>
      </c>
      <c r="BR75">
        <v>2.08</v>
      </c>
      <c r="BS75">
        <v>0.42</v>
      </c>
      <c r="BT75">
        <v>0</v>
      </c>
      <c r="BU75">
        <v>0</v>
      </c>
      <c r="BV75">
        <v>0</v>
      </c>
      <c r="BW75">
        <f t="shared" si="5"/>
        <v>71.02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1.9246000000000001</v>
      </c>
      <c r="H76">
        <v>0</v>
      </c>
      <c r="I76">
        <v>0</v>
      </c>
      <c r="J76">
        <v>0</v>
      </c>
      <c r="K76">
        <v>90.333794999999995</v>
      </c>
      <c r="L76">
        <v>525.34651399999996</v>
      </c>
      <c r="M76">
        <v>80.833200000000005</v>
      </c>
      <c r="N76">
        <v>113.671688</v>
      </c>
      <c r="O76">
        <v>119.00343100000001</v>
      </c>
      <c r="P76">
        <v>117.641175</v>
      </c>
      <c r="Q76">
        <v>20.329165</v>
      </c>
      <c r="R76">
        <v>31.226635000000002</v>
      </c>
      <c r="S76">
        <v>25.302330999999999</v>
      </c>
      <c r="T76">
        <v>0</v>
      </c>
      <c r="U76">
        <v>335.81864200000001</v>
      </c>
      <c r="V76">
        <v>19.950258999999999</v>
      </c>
      <c r="W76">
        <v>42.052509999999998</v>
      </c>
      <c r="X76">
        <v>141.954286</v>
      </c>
      <c r="Y76">
        <v>0</v>
      </c>
      <c r="Z76">
        <v>18.920165000000001</v>
      </c>
      <c r="AA76">
        <v>41.051718000000001</v>
      </c>
      <c r="AB76">
        <v>38.020587999999996</v>
      </c>
      <c r="AC76">
        <v>27.967140000000001</v>
      </c>
      <c r="AD76">
        <v>35.212192999999999</v>
      </c>
      <c r="AE76">
        <v>0</v>
      </c>
      <c r="AF76">
        <v>8.5394500000000004</v>
      </c>
      <c r="AG76">
        <v>37.512379000000003</v>
      </c>
      <c r="AH76">
        <v>147.174643</v>
      </c>
      <c r="AI76">
        <v>34.300221000000001</v>
      </c>
      <c r="AJ76">
        <v>0</v>
      </c>
      <c r="AK76">
        <v>48.724232000000001</v>
      </c>
      <c r="AL76">
        <v>76.372555000000006</v>
      </c>
      <c r="AM76">
        <v>15.392951</v>
      </c>
      <c r="AN76">
        <v>0.662717</v>
      </c>
      <c r="AO76">
        <v>27.442871</v>
      </c>
      <c r="AP76">
        <v>9.6151090000000003</v>
      </c>
      <c r="AQ76">
        <v>40.558058000000003</v>
      </c>
      <c r="AR76">
        <v>50.463011999999999</v>
      </c>
      <c r="AS76">
        <v>30.694852000000001</v>
      </c>
      <c r="AT76">
        <v>10.823535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71.02</v>
      </c>
      <c r="BA76">
        <f t="shared" si="4"/>
        <v>2435.8566200000005</v>
      </c>
      <c r="BD76">
        <v>21.65</v>
      </c>
      <c r="BE76">
        <v>6.89</v>
      </c>
      <c r="BF76">
        <v>0.44</v>
      </c>
      <c r="BG76">
        <v>3.78</v>
      </c>
      <c r="BH76">
        <v>5.38</v>
      </c>
      <c r="BI76">
        <v>4.43</v>
      </c>
      <c r="BJ76">
        <v>1.54</v>
      </c>
      <c r="BK76">
        <v>3.92</v>
      </c>
      <c r="BL76">
        <v>1.81</v>
      </c>
      <c r="BM76">
        <v>0</v>
      </c>
      <c r="BN76">
        <v>0.49</v>
      </c>
      <c r="BO76">
        <v>14.03</v>
      </c>
      <c r="BP76">
        <v>0</v>
      </c>
      <c r="BQ76">
        <v>4.16</v>
      </c>
      <c r="BR76">
        <v>2.08</v>
      </c>
      <c r="BS76">
        <v>0.42</v>
      </c>
      <c r="BT76">
        <v>0</v>
      </c>
      <c r="BU76">
        <v>0</v>
      </c>
      <c r="BV76">
        <v>0</v>
      </c>
      <c r="BW76">
        <f t="shared" si="5"/>
        <v>71.02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56.797102000000002</v>
      </c>
      <c r="L77">
        <v>525.34651399999996</v>
      </c>
      <c r="M77">
        <v>80.833200000000005</v>
      </c>
      <c r="N77">
        <v>113.671688</v>
      </c>
      <c r="O77">
        <v>119.00343100000001</v>
      </c>
      <c r="P77">
        <v>117.641175</v>
      </c>
      <c r="Q77">
        <v>14.956355</v>
      </c>
      <c r="R77">
        <v>22.413916</v>
      </c>
      <c r="S77">
        <v>17.997993000000001</v>
      </c>
      <c r="T77">
        <v>0</v>
      </c>
      <c r="U77">
        <v>335.81864200000001</v>
      </c>
      <c r="V77">
        <v>13.111722</v>
      </c>
      <c r="W77">
        <v>33.206085999999999</v>
      </c>
      <c r="X77">
        <v>108.479309</v>
      </c>
      <c r="Y77">
        <v>0</v>
      </c>
      <c r="Z77">
        <v>18.920165000000001</v>
      </c>
      <c r="AA77">
        <v>41.051718000000001</v>
      </c>
      <c r="AB77">
        <v>38.020587999999996</v>
      </c>
      <c r="AC77">
        <v>27.967140000000001</v>
      </c>
      <c r="AD77">
        <v>35.212192999999999</v>
      </c>
      <c r="AE77">
        <v>15.803276</v>
      </c>
      <c r="AF77">
        <v>17.078900000000001</v>
      </c>
      <c r="AG77">
        <v>37.512379000000003</v>
      </c>
      <c r="AH77">
        <v>147.174643</v>
      </c>
      <c r="AI77">
        <v>44.100284000000002</v>
      </c>
      <c r="AJ77">
        <v>0</v>
      </c>
      <c r="AK77">
        <v>48.724232000000001</v>
      </c>
      <c r="AL77">
        <v>76.372555000000006</v>
      </c>
      <c r="AM77">
        <v>15.392951</v>
      </c>
      <c r="AN77">
        <v>0.662717</v>
      </c>
      <c r="AO77">
        <v>27.442871</v>
      </c>
      <c r="AP77">
        <v>9.1220269999999992</v>
      </c>
      <c r="AQ77">
        <v>46.074924000000003</v>
      </c>
      <c r="AR77">
        <v>50.463011999999999</v>
      </c>
      <c r="AS77">
        <v>30.694852000000001</v>
      </c>
      <c r="AT77">
        <v>10.823535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71.08</v>
      </c>
      <c r="BA77">
        <f t="shared" si="4"/>
        <v>2368.9720950000005</v>
      </c>
      <c r="BD77">
        <v>21.65</v>
      </c>
      <c r="BE77">
        <v>6.89</v>
      </c>
      <c r="BF77">
        <v>0.5</v>
      </c>
      <c r="BG77">
        <v>3.78</v>
      </c>
      <c r="BH77">
        <v>5.38</v>
      </c>
      <c r="BI77">
        <v>4.43</v>
      </c>
      <c r="BJ77">
        <v>1.54</v>
      </c>
      <c r="BK77">
        <v>3.92</v>
      </c>
      <c r="BL77">
        <v>1.81</v>
      </c>
      <c r="BM77">
        <v>0</v>
      </c>
      <c r="BN77">
        <v>0.49</v>
      </c>
      <c r="BO77">
        <v>14.03</v>
      </c>
      <c r="BP77">
        <v>0</v>
      </c>
      <c r="BQ77">
        <v>4.16</v>
      </c>
      <c r="BR77">
        <v>2.08</v>
      </c>
      <c r="BS77">
        <v>0.42</v>
      </c>
      <c r="BT77">
        <v>0</v>
      </c>
      <c r="BU77">
        <v>0</v>
      </c>
      <c r="BV77">
        <v>0</v>
      </c>
      <c r="BW77">
        <f t="shared" si="5"/>
        <v>71.08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55.744526999999998</v>
      </c>
      <c r="L78">
        <v>525.34651399999996</v>
      </c>
      <c r="M78">
        <v>80.833200000000005</v>
      </c>
      <c r="N78">
        <v>113.671688</v>
      </c>
      <c r="O78">
        <v>119.00343100000001</v>
      </c>
      <c r="P78">
        <v>117.641175</v>
      </c>
      <c r="Q78">
        <v>14.956355</v>
      </c>
      <c r="R78">
        <v>22.323435</v>
      </c>
      <c r="S78">
        <v>17.997993000000001</v>
      </c>
      <c r="T78">
        <v>0</v>
      </c>
      <c r="U78">
        <v>335.81864200000001</v>
      </c>
      <c r="V78">
        <v>13.111722</v>
      </c>
      <c r="W78">
        <v>33.206085999999999</v>
      </c>
      <c r="X78">
        <v>108.479309</v>
      </c>
      <c r="Y78">
        <v>0</v>
      </c>
      <c r="Z78">
        <v>18.920165000000001</v>
      </c>
      <c r="AA78">
        <v>41.051718000000001</v>
      </c>
      <c r="AB78">
        <v>38.020587999999996</v>
      </c>
      <c r="AC78">
        <v>27.967140000000001</v>
      </c>
      <c r="AD78">
        <v>35.212192999999999</v>
      </c>
      <c r="AE78">
        <v>31.606551</v>
      </c>
      <c r="AF78">
        <v>17.078900000000001</v>
      </c>
      <c r="AG78">
        <v>37.512379000000003</v>
      </c>
      <c r="AH78">
        <v>147.174643</v>
      </c>
      <c r="AI78">
        <v>44.100284000000002</v>
      </c>
      <c r="AJ78">
        <v>0</v>
      </c>
      <c r="AK78">
        <v>48.724232000000001</v>
      </c>
      <c r="AL78">
        <v>76.372555000000006</v>
      </c>
      <c r="AM78">
        <v>15.392951</v>
      </c>
      <c r="AN78">
        <v>0.662717</v>
      </c>
      <c r="AO78">
        <v>27.442871</v>
      </c>
      <c r="AP78">
        <v>9.1220269999999992</v>
      </c>
      <c r="AQ78">
        <v>54.077410999999998</v>
      </c>
      <c r="AR78">
        <v>50.463011999999999</v>
      </c>
      <c r="AS78">
        <v>30.694852000000001</v>
      </c>
      <c r="AT78">
        <v>10.823535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71.08</v>
      </c>
      <c r="BA78">
        <f t="shared" si="4"/>
        <v>2391.6348010000006</v>
      </c>
      <c r="BD78">
        <v>21.65</v>
      </c>
      <c r="BE78">
        <v>6.89</v>
      </c>
      <c r="BF78">
        <v>0.5</v>
      </c>
      <c r="BG78">
        <v>3.78</v>
      </c>
      <c r="BH78">
        <v>5.38</v>
      </c>
      <c r="BI78">
        <v>4.43</v>
      </c>
      <c r="BJ78">
        <v>1.54</v>
      </c>
      <c r="BK78">
        <v>3.92</v>
      </c>
      <c r="BL78">
        <v>1.81</v>
      </c>
      <c r="BM78">
        <v>0</v>
      </c>
      <c r="BN78">
        <v>0.49</v>
      </c>
      <c r="BO78">
        <v>14.03</v>
      </c>
      <c r="BP78">
        <v>0</v>
      </c>
      <c r="BQ78">
        <v>4.16</v>
      </c>
      <c r="BR78">
        <v>2.08</v>
      </c>
      <c r="BS78">
        <v>0.42</v>
      </c>
      <c r="BT78">
        <v>0</v>
      </c>
      <c r="BU78">
        <v>0</v>
      </c>
      <c r="BV78">
        <v>0</v>
      </c>
      <c r="BW78">
        <f t="shared" si="5"/>
        <v>71.08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54.893174999999999</v>
      </c>
      <c r="L79">
        <v>525.34651399999996</v>
      </c>
      <c r="M79">
        <v>80.833200000000005</v>
      </c>
      <c r="N79">
        <v>113.671688</v>
      </c>
      <c r="O79">
        <v>119.00343100000001</v>
      </c>
      <c r="P79">
        <v>117.641175</v>
      </c>
      <c r="Q79">
        <v>20.329165</v>
      </c>
      <c r="R79">
        <v>27.901475000000001</v>
      </c>
      <c r="S79">
        <v>23.905124000000001</v>
      </c>
      <c r="T79">
        <v>0</v>
      </c>
      <c r="U79">
        <v>335.81864200000001</v>
      </c>
      <c r="V79">
        <v>19.948478999999999</v>
      </c>
      <c r="W79">
        <v>42.052509999999998</v>
      </c>
      <c r="X79">
        <v>141.954286</v>
      </c>
      <c r="Y79">
        <v>0</v>
      </c>
      <c r="Z79">
        <v>18.920165000000001</v>
      </c>
      <c r="AA79">
        <v>41.431826000000001</v>
      </c>
      <c r="AB79">
        <v>39.380299000000001</v>
      </c>
      <c r="AC79">
        <v>29.409427999999998</v>
      </c>
      <c r="AD79">
        <v>37.118989999999997</v>
      </c>
      <c r="AE79">
        <v>50.126015000000002</v>
      </c>
      <c r="AF79">
        <v>29.034130999999999</v>
      </c>
      <c r="AG79">
        <v>37.512379000000003</v>
      </c>
      <c r="AH79">
        <v>148.860545</v>
      </c>
      <c r="AI79">
        <v>44.100284000000002</v>
      </c>
      <c r="AJ79">
        <v>0</v>
      </c>
      <c r="AK79">
        <v>48.724232000000001</v>
      </c>
      <c r="AL79">
        <v>76.372555000000006</v>
      </c>
      <c r="AM79">
        <v>16.162597999999999</v>
      </c>
      <c r="AN79">
        <v>0.662717</v>
      </c>
      <c r="AO79">
        <v>27.442871</v>
      </c>
      <c r="AP79">
        <v>9.1220269999999992</v>
      </c>
      <c r="AQ79">
        <v>54.077410999999998</v>
      </c>
      <c r="AR79">
        <v>47.275874000000002</v>
      </c>
      <c r="AS79">
        <v>30.694852000000001</v>
      </c>
      <c r="AT79">
        <v>10.823535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71.08</v>
      </c>
      <c r="BA79">
        <f t="shared" si="4"/>
        <v>2491.6315979999999</v>
      </c>
      <c r="BD79">
        <v>21.65</v>
      </c>
      <c r="BE79">
        <v>6.89</v>
      </c>
      <c r="BF79">
        <v>0.5</v>
      </c>
      <c r="BG79">
        <v>3.78</v>
      </c>
      <c r="BH79">
        <v>5.38</v>
      </c>
      <c r="BI79">
        <v>4.43</v>
      </c>
      <c r="BJ79">
        <v>1.54</v>
      </c>
      <c r="BK79">
        <v>3.92</v>
      </c>
      <c r="BL79">
        <v>1.81</v>
      </c>
      <c r="BM79">
        <v>0</v>
      </c>
      <c r="BN79">
        <v>0.49</v>
      </c>
      <c r="BO79">
        <v>14.03</v>
      </c>
      <c r="BP79">
        <v>0</v>
      </c>
      <c r="BQ79">
        <v>4.16</v>
      </c>
      <c r="BR79">
        <v>2.08</v>
      </c>
      <c r="BS79">
        <v>0.42</v>
      </c>
      <c r="BT79">
        <v>0</v>
      </c>
      <c r="BU79">
        <v>0</v>
      </c>
      <c r="BV79">
        <v>0</v>
      </c>
      <c r="BW79">
        <f t="shared" si="5"/>
        <v>71.08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54.893174999999999</v>
      </c>
      <c r="L80">
        <v>525.34651399999996</v>
      </c>
      <c r="M80">
        <v>80.833200000000005</v>
      </c>
      <c r="N80">
        <v>113.671688</v>
      </c>
      <c r="O80">
        <v>119.00343100000001</v>
      </c>
      <c r="P80">
        <v>117.641175</v>
      </c>
      <c r="Q80">
        <v>20.329165</v>
      </c>
      <c r="R80">
        <v>31.225483000000001</v>
      </c>
      <c r="S80">
        <v>25.302330999999999</v>
      </c>
      <c r="T80">
        <v>0</v>
      </c>
      <c r="U80">
        <v>335.81864200000001</v>
      </c>
      <c r="V80">
        <v>19.948478999999999</v>
      </c>
      <c r="W80">
        <v>42.052509999999998</v>
      </c>
      <c r="X80">
        <v>141.954286</v>
      </c>
      <c r="Y80">
        <v>0</v>
      </c>
      <c r="Z80">
        <v>18.920165000000001</v>
      </c>
      <c r="AA80">
        <v>41.431826000000001</v>
      </c>
      <c r="AB80">
        <v>39.380299000000001</v>
      </c>
      <c r="AC80">
        <v>29.409427999999998</v>
      </c>
      <c r="AD80">
        <v>37.118989999999997</v>
      </c>
      <c r="AE80">
        <v>50.126015000000002</v>
      </c>
      <c r="AF80">
        <v>29.034130999999999</v>
      </c>
      <c r="AG80">
        <v>37.512379000000003</v>
      </c>
      <c r="AH80">
        <v>148.860545</v>
      </c>
      <c r="AI80">
        <v>47.775308000000003</v>
      </c>
      <c r="AJ80">
        <v>0</v>
      </c>
      <c r="AK80">
        <v>48.724232000000001</v>
      </c>
      <c r="AL80">
        <v>76.372555000000006</v>
      </c>
      <c r="AM80">
        <v>16.162597999999999</v>
      </c>
      <c r="AN80">
        <v>0.662717</v>
      </c>
      <c r="AO80">
        <v>27.442871</v>
      </c>
      <c r="AP80">
        <v>9.1220269999999992</v>
      </c>
      <c r="AQ80">
        <v>54.077410999999998</v>
      </c>
      <c r="AR80">
        <v>47.275874000000002</v>
      </c>
      <c r="AS80">
        <v>30.694852000000001</v>
      </c>
      <c r="AT80">
        <v>10.823535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71.08</v>
      </c>
      <c r="BA80">
        <f t="shared" si="4"/>
        <v>2500.0278370000001</v>
      </c>
      <c r="BD80">
        <v>21.65</v>
      </c>
      <c r="BE80">
        <v>6.89</v>
      </c>
      <c r="BF80">
        <v>0.5</v>
      </c>
      <c r="BG80">
        <v>3.78</v>
      </c>
      <c r="BH80">
        <v>5.38</v>
      </c>
      <c r="BI80">
        <v>4.43</v>
      </c>
      <c r="BJ80">
        <v>1.54</v>
      </c>
      <c r="BK80">
        <v>3.92</v>
      </c>
      <c r="BL80">
        <v>1.81</v>
      </c>
      <c r="BM80">
        <v>0</v>
      </c>
      <c r="BN80">
        <v>0.49</v>
      </c>
      <c r="BO80">
        <v>14.03</v>
      </c>
      <c r="BP80">
        <v>0</v>
      </c>
      <c r="BQ80">
        <v>4.16</v>
      </c>
      <c r="BR80">
        <v>2.08</v>
      </c>
      <c r="BS80">
        <v>0.42</v>
      </c>
      <c r="BT80">
        <v>0</v>
      </c>
      <c r="BU80">
        <v>0</v>
      </c>
      <c r="BV80">
        <v>0</v>
      </c>
      <c r="BW80">
        <f t="shared" si="5"/>
        <v>71.08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81.230535000000003</v>
      </c>
      <c r="L81">
        <v>584.98255500000005</v>
      </c>
      <c r="M81">
        <v>80.833200000000005</v>
      </c>
      <c r="N81">
        <v>113.671688</v>
      </c>
      <c r="O81">
        <v>119.00343100000001</v>
      </c>
      <c r="P81">
        <v>117.641175</v>
      </c>
      <c r="Q81">
        <v>20.329165</v>
      </c>
      <c r="R81">
        <v>31.226635000000002</v>
      </c>
      <c r="S81">
        <v>25.302330999999999</v>
      </c>
      <c r="T81">
        <v>0</v>
      </c>
      <c r="U81">
        <v>335.81864200000001</v>
      </c>
      <c r="V81">
        <v>19.948478999999999</v>
      </c>
      <c r="W81">
        <v>42.052509999999998</v>
      </c>
      <c r="X81">
        <v>141.954286</v>
      </c>
      <c r="Y81">
        <v>0</v>
      </c>
      <c r="Z81">
        <v>18.920165000000001</v>
      </c>
      <c r="AA81">
        <v>41.431826000000001</v>
      </c>
      <c r="AB81">
        <v>39.380299000000001</v>
      </c>
      <c r="AC81">
        <v>29.409427999999998</v>
      </c>
      <c r="AD81">
        <v>37.118989999999997</v>
      </c>
      <c r="AE81">
        <v>50.126015000000002</v>
      </c>
      <c r="AF81">
        <v>29.034130999999999</v>
      </c>
      <c r="AG81">
        <v>37.512379000000003</v>
      </c>
      <c r="AH81">
        <v>148.860545</v>
      </c>
      <c r="AI81">
        <v>47.775308000000003</v>
      </c>
      <c r="AJ81">
        <v>0</v>
      </c>
      <c r="AK81">
        <v>48.724232000000001</v>
      </c>
      <c r="AL81">
        <v>76.372555000000006</v>
      </c>
      <c r="AM81">
        <v>16.162597999999999</v>
      </c>
      <c r="AN81">
        <v>0.662717</v>
      </c>
      <c r="AO81">
        <v>27.442871</v>
      </c>
      <c r="AP81">
        <v>9.1220269999999992</v>
      </c>
      <c r="AQ81">
        <v>54.077410999999998</v>
      </c>
      <c r="AR81">
        <v>47.275874000000002</v>
      </c>
      <c r="AS81">
        <v>30.694852000000001</v>
      </c>
      <c r="AT81">
        <v>10.823535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71.14</v>
      </c>
      <c r="BA81">
        <f t="shared" si="4"/>
        <v>2586.0623900000005</v>
      </c>
      <c r="BD81">
        <v>21.65</v>
      </c>
      <c r="BE81">
        <v>6.89</v>
      </c>
      <c r="BF81">
        <v>0.56000000000000005</v>
      </c>
      <c r="BG81">
        <v>3.78</v>
      </c>
      <c r="BH81">
        <v>5.38</v>
      </c>
      <c r="BI81">
        <v>4.43</v>
      </c>
      <c r="BJ81">
        <v>1.54</v>
      </c>
      <c r="BK81">
        <v>3.92</v>
      </c>
      <c r="BL81">
        <v>1.81</v>
      </c>
      <c r="BM81">
        <v>0</v>
      </c>
      <c r="BN81">
        <v>0.49</v>
      </c>
      <c r="BO81">
        <v>14.03</v>
      </c>
      <c r="BP81">
        <v>0</v>
      </c>
      <c r="BQ81">
        <v>4.16</v>
      </c>
      <c r="BR81">
        <v>2.08</v>
      </c>
      <c r="BS81">
        <v>0.42</v>
      </c>
      <c r="BT81">
        <v>0</v>
      </c>
      <c r="BU81">
        <v>0</v>
      </c>
      <c r="BV81">
        <v>0</v>
      </c>
      <c r="BW81">
        <f t="shared" si="5"/>
        <v>71.14</v>
      </c>
    </row>
    <row r="82" spans="1:75">
      <c r="A82" t="s">
        <v>124</v>
      </c>
      <c r="B82">
        <v>0</v>
      </c>
      <c r="C82">
        <v>7.4385789999999998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90.333794999999995</v>
      </c>
      <c r="L82">
        <v>584.98255500000005</v>
      </c>
      <c r="M82">
        <v>80.833200000000005</v>
      </c>
      <c r="N82">
        <v>113.671688</v>
      </c>
      <c r="O82">
        <v>119.00343100000001</v>
      </c>
      <c r="P82">
        <v>117.641175</v>
      </c>
      <c r="Q82">
        <v>20.329165</v>
      </c>
      <c r="R82">
        <v>31.226635000000002</v>
      </c>
      <c r="S82">
        <v>25.302330999999999</v>
      </c>
      <c r="T82">
        <v>0</v>
      </c>
      <c r="U82">
        <v>335.81864200000001</v>
      </c>
      <c r="V82">
        <v>19.948478999999999</v>
      </c>
      <c r="W82">
        <v>42.052509999999998</v>
      </c>
      <c r="X82">
        <v>141.954286</v>
      </c>
      <c r="Y82">
        <v>0</v>
      </c>
      <c r="Z82">
        <v>18.920165000000001</v>
      </c>
      <c r="AA82">
        <v>41.431826000000001</v>
      </c>
      <c r="AB82">
        <v>39.380299000000001</v>
      </c>
      <c r="AC82">
        <v>29.409427999999998</v>
      </c>
      <c r="AD82">
        <v>37.118989999999997</v>
      </c>
      <c r="AE82">
        <v>50.126015000000002</v>
      </c>
      <c r="AF82">
        <v>29.034130999999999</v>
      </c>
      <c r="AG82">
        <v>37.512379000000003</v>
      </c>
      <c r="AH82">
        <v>148.860545</v>
      </c>
      <c r="AI82">
        <v>47.775308000000003</v>
      </c>
      <c r="AJ82">
        <v>0</v>
      </c>
      <c r="AK82">
        <v>48.724232000000001</v>
      </c>
      <c r="AL82">
        <v>76.372555000000006</v>
      </c>
      <c r="AM82">
        <v>16.162597999999999</v>
      </c>
      <c r="AN82">
        <v>0.662717</v>
      </c>
      <c r="AO82">
        <v>27.442871</v>
      </c>
      <c r="AP82">
        <v>9.1220269999999992</v>
      </c>
      <c r="AQ82">
        <v>54.077410999999998</v>
      </c>
      <c r="AR82">
        <v>47.275874000000002</v>
      </c>
      <c r="AS82">
        <v>30.694852000000001</v>
      </c>
      <c r="AT82">
        <v>10.823535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71.14</v>
      </c>
      <c r="BA82">
        <f t="shared" si="4"/>
        <v>2602.604229</v>
      </c>
      <c r="BD82">
        <v>21.65</v>
      </c>
      <c r="BE82">
        <v>6.89</v>
      </c>
      <c r="BF82">
        <v>0.56000000000000005</v>
      </c>
      <c r="BG82">
        <v>3.78</v>
      </c>
      <c r="BH82">
        <v>5.38</v>
      </c>
      <c r="BI82">
        <v>4.43</v>
      </c>
      <c r="BJ82">
        <v>1.54</v>
      </c>
      <c r="BK82">
        <v>3.92</v>
      </c>
      <c r="BL82">
        <v>1.81</v>
      </c>
      <c r="BM82">
        <v>0</v>
      </c>
      <c r="BN82">
        <v>0.49</v>
      </c>
      <c r="BO82">
        <v>14.03</v>
      </c>
      <c r="BP82">
        <v>0</v>
      </c>
      <c r="BQ82">
        <v>4.16</v>
      </c>
      <c r="BR82">
        <v>2.08</v>
      </c>
      <c r="BS82">
        <v>0.42</v>
      </c>
      <c r="BT82">
        <v>0</v>
      </c>
      <c r="BU82">
        <v>0</v>
      </c>
      <c r="BV82">
        <v>0</v>
      </c>
      <c r="BW82">
        <f t="shared" si="5"/>
        <v>71.14</v>
      </c>
    </row>
    <row r="83" spans="1:75">
      <c r="A83" t="s">
        <v>125</v>
      </c>
      <c r="B83">
        <v>0</v>
      </c>
      <c r="C83">
        <v>5.58134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90.333794999999995</v>
      </c>
      <c r="L83">
        <v>584.98255500000005</v>
      </c>
      <c r="M83">
        <v>80.833200000000005</v>
      </c>
      <c r="N83">
        <v>113.671688</v>
      </c>
      <c r="O83">
        <v>119.00343100000001</v>
      </c>
      <c r="P83">
        <v>117.641175</v>
      </c>
      <c r="Q83">
        <v>20.329165</v>
      </c>
      <c r="R83">
        <v>31.226635000000002</v>
      </c>
      <c r="S83">
        <v>25.302330999999999</v>
      </c>
      <c r="T83">
        <v>0</v>
      </c>
      <c r="U83">
        <v>335.81864200000001</v>
      </c>
      <c r="V83">
        <v>19.948478999999999</v>
      </c>
      <c r="W83">
        <v>42.052509999999998</v>
      </c>
      <c r="X83">
        <v>141.954286</v>
      </c>
      <c r="Y83">
        <v>0</v>
      </c>
      <c r="Z83">
        <v>18.920165000000001</v>
      </c>
      <c r="AA83">
        <v>41.431826000000001</v>
      </c>
      <c r="AB83">
        <v>39.380299000000001</v>
      </c>
      <c r="AC83">
        <v>29.409427999999998</v>
      </c>
      <c r="AD83">
        <v>37.118989999999997</v>
      </c>
      <c r="AE83">
        <v>50.126015000000002</v>
      </c>
      <c r="AF83">
        <v>29.034130999999999</v>
      </c>
      <c r="AG83">
        <v>37.512379000000003</v>
      </c>
      <c r="AH83">
        <v>148.860545</v>
      </c>
      <c r="AI83">
        <v>47.775308000000003</v>
      </c>
      <c r="AJ83">
        <v>0</v>
      </c>
      <c r="AK83">
        <v>48.724232000000001</v>
      </c>
      <c r="AL83">
        <v>76.372555000000006</v>
      </c>
      <c r="AM83">
        <v>16.162597999999999</v>
      </c>
      <c r="AN83">
        <v>0.662717</v>
      </c>
      <c r="AO83">
        <v>27.442871</v>
      </c>
      <c r="AP83">
        <v>9.1220269999999992</v>
      </c>
      <c r="AQ83">
        <v>54.077410999999998</v>
      </c>
      <c r="AR83">
        <v>50.463011999999999</v>
      </c>
      <c r="AS83">
        <v>30.694852000000001</v>
      </c>
      <c r="AT83">
        <v>10.823535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70.7</v>
      </c>
      <c r="BA83">
        <f t="shared" si="4"/>
        <v>2603.4941280000003</v>
      </c>
      <c r="BD83">
        <v>21.65</v>
      </c>
      <c r="BE83">
        <v>6.89</v>
      </c>
      <c r="BF83">
        <v>0.5</v>
      </c>
      <c r="BG83">
        <v>3.78</v>
      </c>
      <c r="BH83">
        <v>5.38</v>
      </c>
      <c r="BI83">
        <v>4.43</v>
      </c>
      <c r="BJ83">
        <v>1.54</v>
      </c>
      <c r="BK83">
        <v>3.92</v>
      </c>
      <c r="BL83">
        <v>1.81</v>
      </c>
      <c r="BM83">
        <v>0</v>
      </c>
      <c r="BN83">
        <v>0.49</v>
      </c>
      <c r="BO83">
        <v>13.65</v>
      </c>
      <c r="BP83">
        <v>0</v>
      </c>
      <c r="BQ83">
        <v>4.16</v>
      </c>
      <c r="BR83">
        <v>2.08</v>
      </c>
      <c r="BS83">
        <v>0.42</v>
      </c>
      <c r="BT83">
        <v>0</v>
      </c>
      <c r="BU83">
        <v>0</v>
      </c>
      <c r="BV83">
        <v>0</v>
      </c>
      <c r="BW83">
        <f t="shared" si="5"/>
        <v>70.7</v>
      </c>
    </row>
    <row r="84" spans="1:75">
      <c r="A84" t="s">
        <v>126</v>
      </c>
      <c r="B84">
        <v>0</v>
      </c>
      <c r="C84">
        <v>5.58134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90.333794999999995</v>
      </c>
      <c r="L84">
        <v>584.98255500000005</v>
      </c>
      <c r="M84">
        <v>80.833200000000005</v>
      </c>
      <c r="N84">
        <v>113.671688</v>
      </c>
      <c r="O84">
        <v>119.00343100000001</v>
      </c>
      <c r="P84">
        <v>117.641175</v>
      </c>
      <c r="Q84">
        <v>20.329165</v>
      </c>
      <c r="R84">
        <v>31.226635000000002</v>
      </c>
      <c r="S84">
        <v>25.302330999999999</v>
      </c>
      <c r="T84">
        <v>0</v>
      </c>
      <c r="U84">
        <v>335.81864200000001</v>
      </c>
      <c r="V84">
        <v>19.948478999999999</v>
      </c>
      <c r="W84">
        <v>42.052509999999998</v>
      </c>
      <c r="X84">
        <v>141.954286</v>
      </c>
      <c r="Y84">
        <v>0</v>
      </c>
      <c r="Z84">
        <v>18.920165000000001</v>
      </c>
      <c r="AA84">
        <v>41.431826000000001</v>
      </c>
      <c r="AB84">
        <v>39.380299000000001</v>
      </c>
      <c r="AC84">
        <v>29.409427999999998</v>
      </c>
      <c r="AD84">
        <v>37.118989999999997</v>
      </c>
      <c r="AE84">
        <v>50.126015000000002</v>
      </c>
      <c r="AF84">
        <v>29.034130999999999</v>
      </c>
      <c r="AG84">
        <v>37.512379000000003</v>
      </c>
      <c r="AH84">
        <v>148.860545</v>
      </c>
      <c r="AI84">
        <v>47.775308000000003</v>
      </c>
      <c r="AJ84">
        <v>0</v>
      </c>
      <c r="AK84">
        <v>48.724232000000001</v>
      </c>
      <c r="AL84">
        <v>76.372555000000006</v>
      </c>
      <c r="AM84">
        <v>16.162597999999999</v>
      </c>
      <c r="AN84">
        <v>0.662717</v>
      </c>
      <c r="AO84">
        <v>27.442871</v>
      </c>
      <c r="AP84">
        <v>9.1220269999999992</v>
      </c>
      <c r="AQ84">
        <v>54.077410999999998</v>
      </c>
      <c r="AR84">
        <v>50.463011999999999</v>
      </c>
      <c r="AS84">
        <v>30.694852000000001</v>
      </c>
      <c r="AT84">
        <v>10.823535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70.7</v>
      </c>
      <c r="BA84">
        <f t="shared" si="4"/>
        <v>2603.4941280000003</v>
      </c>
      <c r="BD84">
        <v>21.65</v>
      </c>
      <c r="BE84">
        <v>6.89</v>
      </c>
      <c r="BF84">
        <v>0.5</v>
      </c>
      <c r="BG84">
        <v>3.78</v>
      </c>
      <c r="BH84">
        <v>5.38</v>
      </c>
      <c r="BI84">
        <v>4.43</v>
      </c>
      <c r="BJ84">
        <v>1.54</v>
      </c>
      <c r="BK84">
        <v>3.92</v>
      </c>
      <c r="BL84">
        <v>1.81</v>
      </c>
      <c r="BM84">
        <v>0</v>
      </c>
      <c r="BN84">
        <v>0.49</v>
      </c>
      <c r="BO84">
        <v>13.65</v>
      </c>
      <c r="BP84">
        <v>0</v>
      </c>
      <c r="BQ84">
        <v>4.16</v>
      </c>
      <c r="BR84">
        <v>2.08</v>
      </c>
      <c r="BS84">
        <v>0.42</v>
      </c>
      <c r="BT84">
        <v>0</v>
      </c>
      <c r="BU84">
        <v>0</v>
      </c>
      <c r="BV84">
        <v>0</v>
      </c>
      <c r="BW84">
        <f t="shared" si="5"/>
        <v>70.7</v>
      </c>
    </row>
    <row r="85" spans="1:75">
      <c r="A85" t="s">
        <v>127</v>
      </c>
      <c r="B85">
        <v>0</v>
      </c>
      <c r="C85">
        <v>5.58134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90.333794999999995</v>
      </c>
      <c r="L85">
        <v>584.98255500000005</v>
      </c>
      <c r="M85">
        <v>80.833200000000005</v>
      </c>
      <c r="N85">
        <v>113.671688</v>
      </c>
      <c r="O85">
        <v>119.00343100000001</v>
      </c>
      <c r="P85">
        <v>117.641175</v>
      </c>
      <c r="Q85">
        <v>20.329165</v>
      </c>
      <c r="R85">
        <v>31.226635000000002</v>
      </c>
      <c r="S85">
        <v>25.302330999999999</v>
      </c>
      <c r="T85">
        <v>0</v>
      </c>
      <c r="U85">
        <v>335.81864200000001</v>
      </c>
      <c r="V85">
        <v>19.948478999999999</v>
      </c>
      <c r="W85">
        <v>42.052509999999998</v>
      </c>
      <c r="X85">
        <v>141.954286</v>
      </c>
      <c r="Y85">
        <v>0</v>
      </c>
      <c r="Z85">
        <v>18.920165000000001</v>
      </c>
      <c r="AA85">
        <v>41.431826000000001</v>
      </c>
      <c r="AB85">
        <v>39.380299000000001</v>
      </c>
      <c r="AC85">
        <v>29.409427999999998</v>
      </c>
      <c r="AD85">
        <v>37.118989999999997</v>
      </c>
      <c r="AE85">
        <v>50.126015000000002</v>
      </c>
      <c r="AF85">
        <v>29.034130999999999</v>
      </c>
      <c r="AG85">
        <v>37.512379000000003</v>
      </c>
      <c r="AH85">
        <v>148.860545</v>
      </c>
      <c r="AI85">
        <v>47.775308000000003</v>
      </c>
      <c r="AJ85">
        <v>0</v>
      </c>
      <c r="AK85">
        <v>48.724232000000001</v>
      </c>
      <c r="AL85">
        <v>76.372555000000006</v>
      </c>
      <c r="AM85">
        <v>16.162597999999999</v>
      </c>
      <c r="AN85">
        <v>0.662717</v>
      </c>
      <c r="AO85">
        <v>27.442871</v>
      </c>
      <c r="AP85">
        <v>9.1220269999999992</v>
      </c>
      <c r="AQ85">
        <v>54.077410999999998</v>
      </c>
      <c r="AR85">
        <v>47.275874000000002</v>
      </c>
      <c r="AS85">
        <v>23.04185</v>
      </c>
      <c r="AT85">
        <v>10.823535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70.91</v>
      </c>
      <c r="BA85">
        <f t="shared" si="4"/>
        <v>2592.8639880000001</v>
      </c>
      <c r="BD85">
        <v>21.65</v>
      </c>
      <c r="BE85">
        <v>6.89</v>
      </c>
      <c r="BF85">
        <v>0.48</v>
      </c>
      <c r="BG85">
        <v>3.78</v>
      </c>
      <c r="BH85">
        <v>5.38</v>
      </c>
      <c r="BI85">
        <v>4.43</v>
      </c>
      <c r="BJ85">
        <v>1.54</v>
      </c>
      <c r="BK85">
        <v>3.92</v>
      </c>
      <c r="BL85">
        <v>1.81</v>
      </c>
      <c r="BM85">
        <v>0</v>
      </c>
      <c r="BN85">
        <v>0.49</v>
      </c>
      <c r="BO85">
        <v>13.88</v>
      </c>
      <c r="BP85">
        <v>0</v>
      </c>
      <c r="BQ85">
        <v>4.16</v>
      </c>
      <c r="BR85">
        <v>2.08</v>
      </c>
      <c r="BS85">
        <v>0.42</v>
      </c>
      <c r="BT85">
        <v>0</v>
      </c>
      <c r="BU85">
        <v>0</v>
      </c>
      <c r="BV85">
        <v>0</v>
      </c>
      <c r="BW85">
        <f t="shared" si="5"/>
        <v>70.91</v>
      </c>
    </row>
    <row r="86" spans="1:75">
      <c r="A86" t="s">
        <v>128</v>
      </c>
      <c r="B86">
        <v>0</v>
      </c>
      <c r="C86">
        <v>3.5605099999999998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90.333794999999995</v>
      </c>
      <c r="L86">
        <v>584.98255500000005</v>
      </c>
      <c r="M86">
        <v>80.833200000000005</v>
      </c>
      <c r="N86">
        <v>113.671688</v>
      </c>
      <c r="O86">
        <v>119.00343100000001</v>
      </c>
      <c r="P86">
        <v>117.641175</v>
      </c>
      <c r="Q86">
        <v>20.329165</v>
      </c>
      <c r="R86">
        <v>31.226635000000002</v>
      </c>
      <c r="S86">
        <v>25.302330999999999</v>
      </c>
      <c r="T86">
        <v>0</v>
      </c>
      <c r="U86">
        <v>335.81864200000001</v>
      </c>
      <c r="V86">
        <v>19.948478999999999</v>
      </c>
      <c r="W86">
        <v>42.052509999999998</v>
      </c>
      <c r="X86">
        <v>141.954286</v>
      </c>
      <c r="Y86">
        <v>0</v>
      </c>
      <c r="Z86">
        <v>18.920165000000001</v>
      </c>
      <c r="AA86">
        <v>41.431826000000001</v>
      </c>
      <c r="AB86">
        <v>39.380299000000001</v>
      </c>
      <c r="AC86">
        <v>29.409427999999998</v>
      </c>
      <c r="AD86">
        <v>37.118989999999997</v>
      </c>
      <c r="AE86">
        <v>50.126015000000002</v>
      </c>
      <c r="AF86">
        <v>29.034130999999999</v>
      </c>
      <c r="AG86">
        <v>37.512379000000003</v>
      </c>
      <c r="AH86">
        <v>148.860545</v>
      </c>
      <c r="AI86">
        <v>44.100284000000002</v>
      </c>
      <c r="AJ86">
        <v>0</v>
      </c>
      <c r="AK86">
        <v>48.724232000000001</v>
      </c>
      <c r="AL86">
        <v>76.372555000000006</v>
      </c>
      <c r="AM86">
        <v>16.162597999999999</v>
      </c>
      <c r="AN86">
        <v>0.662717</v>
      </c>
      <c r="AO86">
        <v>27.442871</v>
      </c>
      <c r="AP86">
        <v>9.1220269999999992</v>
      </c>
      <c r="AQ86">
        <v>54.077410999999998</v>
      </c>
      <c r="AR86">
        <v>47.275874000000002</v>
      </c>
      <c r="AS86">
        <v>23.04185</v>
      </c>
      <c r="AT86">
        <v>10.823535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70.930000000000007</v>
      </c>
      <c r="BA86">
        <f t="shared" si="4"/>
        <v>2587.188134</v>
      </c>
      <c r="BD86">
        <v>21.65</v>
      </c>
      <c r="BE86">
        <v>6.89</v>
      </c>
      <c r="BF86">
        <v>0.5</v>
      </c>
      <c r="BG86">
        <v>3.78</v>
      </c>
      <c r="BH86">
        <v>5.38</v>
      </c>
      <c r="BI86">
        <v>4.43</v>
      </c>
      <c r="BJ86">
        <v>1.54</v>
      </c>
      <c r="BK86">
        <v>3.92</v>
      </c>
      <c r="BL86">
        <v>1.81</v>
      </c>
      <c r="BM86">
        <v>0</v>
      </c>
      <c r="BN86">
        <v>0.49</v>
      </c>
      <c r="BO86">
        <v>13.88</v>
      </c>
      <c r="BP86">
        <v>0</v>
      </c>
      <c r="BQ86">
        <v>4.16</v>
      </c>
      <c r="BR86">
        <v>2.08</v>
      </c>
      <c r="BS86">
        <v>0.42</v>
      </c>
      <c r="BT86">
        <v>0</v>
      </c>
      <c r="BU86">
        <v>0</v>
      </c>
      <c r="BV86">
        <v>0</v>
      </c>
      <c r="BW86">
        <f t="shared" si="5"/>
        <v>70.930000000000007</v>
      </c>
    </row>
    <row r="87" spans="1:75">
      <c r="A87" t="s">
        <v>129</v>
      </c>
      <c r="B87">
        <v>0</v>
      </c>
      <c r="C87">
        <v>1.5396799999999999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90.333794999999995</v>
      </c>
      <c r="L87">
        <v>584.98255500000005</v>
      </c>
      <c r="M87">
        <v>80.833200000000005</v>
      </c>
      <c r="N87">
        <v>113.671688</v>
      </c>
      <c r="O87">
        <v>119.00343100000001</v>
      </c>
      <c r="P87">
        <v>117.641175</v>
      </c>
      <c r="Q87">
        <v>20.329165</v>
      </c>
      <c r="R87">
        <v>31.226635000000002</v>
      </c>
      <c r="S87">
        <v>25.302330999999999</v>
      </c>
      <c r="T87">
        <v>0</v>
      </c>
      <c r="U87">
        <v>335.81864200000001</v>
      </c>
      <c r="V87">
        <v>19.948478999999999</v>
      </c>
      <c r="W87">
        <v>42.052509999999998</v>
      </c>
      <c r="X87">
        <v>141.954286</v>
      </c>
      <c r="Y87">
        <v>0</v>
      </c>
      <c r="Z87">
        <v>18.920165000000001</v>
      </c>
      <c r="AA87">
        <v>41.051718000000001</v>
      </c>
      <c r="AB87">
        <v>38.020587999999996</v>
      </c>
      <c r="AC87">
        <v>27.967140000000001</v>
      </c>
      <c r="AD87">
        <v>35.212192999999999</v>
      </c>
      <c r="AE87">
        <v>47.572797999999999</v>
      </c>
      <c r="AF87">
        <v>25.618351000000001</v>
      </c>
      <c r="AG87">
        <v>37.512379000000003</v>
      </c>
      <c r="AH87">
        <v>147.174643</v>
      </c>
      <c r="AI87">
        <v>44.100284000000002</v>
      </c>
      <c r="AJ87">
        <v>0</v>
      </c>
      <c r="AK87">
        <v>48.724232000000001</v>
      </c>
      <c r="AL87">
        <v>76.372555000000006</v>
      </c>
      <c r="AM87">
        <v>15.392951</v>
      </c>
      <c r="AN87">
        <v>0.662717</v>
      </c>
      <c r="AO87">
        <v>27.442871</v>
      </c>
      <c r="AP87">
        <v>9.1220269999999992</v>
      </c>
      <c r="AQ87">
        <v>54.077410999999998</v>
      </c>
      <c r="AR87">
        <v>47.275874000000002</v>
      </c>
      <c r="AS87">
        <v>23.04185</v>
      </c>
      <c r="AT87">
        <v>10.823535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71.08</v>
      </c>
      <c r="BA87">
        <f t="shared" si="4"/>
        <v>2571.8038540000002</v>
      </c>
      <c r="BD87">
        <v>21.65</v>
      </c>
      <c r="BE87">
        <v>6.89</v>
      </c>
      <c r="BF87">
        <v>0.5</v>
      </c>
      <c r="BG87">
        <v>3.78</v>
      </c>
      <c r="BH87">
        <v>5.38</v>
      </c>
      <c r="BI87">
        <v>4.43</v>
      </c>
      <c r="BJ87">
        <v>1.54</v>
      </c>
      <c r="BK87">
        <v>3.92</v>
      </c>
      <c r="BL87">
        <v>1.81</v>
      </c>
      <c r="BM87">
        <v>0</v>
      </c>
      <c r="BN87">
        <v>0.49</v>
      </c>
      <c r="BO87">
        <v>14.03</v>
      </c>
      <c r="BP87">
        <v>0</v>
      </c>
      <c r="BQ87">
        <v>4.16</v>
      </c>
      <c r="BR87">
        <v>2.08</v>
      </c>
      <c r="BS87">
        <v>0.42</v>
      </c>
      <c r="BT87">
        <v>0</v>
      </c>
      <c r="BU87">
        <v>0</v>
      </c>
      <c r="BV87">
        <v>0</v>
      </c>
      <c r="BW87">
        <f t="shared" si="5"/>
        <v>71.08</v>
      </c>
    </row>
    <row r="88" spans="1:75">
      <c r="A88" t="s">
        <v>130</v>
      </c>
      <c r="B88">
        <v>0</v>
      </c>
      <c r="C88">
        <v>1.5396799999999999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90.333794999999995</v>
      </c>
      <c r="L88">
        <v>584.98255500000005</v>
      </c>
      <c r="M88">
        <v>80.833200000000005</v>
      </c>
      <c r="N88">
        <v>113.671688</v>
      </c>
      <c r="O88">
        <v>119.00343100000001</v>
      </c>
      <c r="P88">
        <v>117.641175</v>
      </c>
      <c r="Q88">
        <v>20.329165</v>
      </c>
      <c r="R88">
        <v>31.226635000000002</v>
      </c>
      <c r="S88">
        <v>25.302330999999999</v>
      </c>
      <c r="T88">
        <v>0</v>
      </c>
      <c r="U88">
        <v>335.81864200000001</v>
      </c>
      <c r="V88">
        <v>19.948478999999999</v>
      </c>
      <c r="W88">
        <v>42.052509999999998</v>
      </c>
      <c r="X88">
        <v>141.954286</v>
      </c>
      <c r="Y88">
        <v>0</v>
      </c>
      <c r="Z88">
        <v>18.920165000000001</v>
      </c>
      <c r="AA88">
        <v>41.051718000000001</v>
      </c>
      <c r="AB88">
        <v>38.020587999999996</v>
      </c>
      <c r="AC88">
        <v>27.967140000000001</v>
      </c>
      <c r="AD88">
        <v>35.212192999999999</v>
      </c>
      <c r="AE88">
        <v>47.572797999999999</v>
      </c>
      <c r="AF88">
        <v>25.618351000000001</v>
      </c>
      <c r="AG88">
        <v>37.512379000000003</v>
      </c>
      <c r="AH88">
        <v>147.174643</v>
      </c>
      <c r="AI88">
        <v>44.100284000000002</v>
      </c>
      <c r="AJ88">
        <v>0</v>
      </c>
      <c r="AK88">
        <v>48.724232000000001</v>
      </c>
      <c r="AL88">
        <v>76.372555000000006</v>
      </c>
      <c r="AM88">
        <v>15.392951</v>
      </c>
      <c r="AN88">
        <v>0.662717</v>
      </c>
      <c r="AO88">
        <v>27.442871</v>
      </c>
      <c r="AP88">
        <v>9.1220269999999992</v>
      </c>
      <c r="AQ88">
        <v>54.077410999999998</v>
      </c>
      <c r="AR88">
        <v>47.275874000000002</v>
      </c>
      <c r="AS88">
        <v>23.04185</v>
      </c>
      <c r="AT88">
        <v>10.823535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71.08</v>
      </c>
      <c r="BA88">
        <f t="shared" si="4"/>
        <v>2571.8038540000002</v>
      </c>
      <c r="BD88">
        <v>21.65</v>
      </c>
      <c r="BE88">
        <v>6.89</v>
      </c>
      <c r="BF88">
        <v>0.5</v>
      </c>
      <c r="BG88">
        <v>3.78</v>
      </c>
      <c r="BH88">
        <v>5.38</v>
      </c>
      <c r="BI88">
        <v>4.43</v>
      </c>
      <c r="BJ88">
        <v>1.54</v>
      </c>
      <c r="BK88">
        <v>3.92</v>
      </c>
      <c r="BL88">
        <v>1.81</v>
      </c>
      <c r="BM88">
        <v>0</v>
      </c>
      <c r="BN88">
        <v>0.49</v>
      </c>
      <c r="BO88">
        <v>14.03</v>
      </c>
      <c r="BP88">
        <v>0</v>
      </c>
      <c r="BQ88">
        <v>4.16</v>
      </c>
      <c r="BR88">
        <v>2.08</v>
      </c>
      <c r="BS88">
        <v>0.42</v>
      </c>
      <c r="BT88">
        <v>0</v>
      </c>
      <c r="BU88">
        <v>0</v>
      </c>
      <c r="BV88">
        <v>0</v>
      </c>
      <c r="BW88">
        <f t="shared" si="5"/>
        <v>71.08</v>
      </c>
    </row>
    <row r="89" spans="1:75">
      <c r="A89" t="s">
        <v>131</v>
      </c>
      <c r="B89">
        <v>0</v>
      </c>
      <c r="C89">
        <v>1.5396799999999999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103.70292999999999</v>
      </c>
      <c r="L89">
        <v>628.526341</v>
      </c>
      <c r="M89">
        <v>80.833200000000005</v>
      </c>
      <c r="N89">
        <v>113.671688</v>
      </c>
      <c r="O89">
        <v>119.00343100000001</v>
      </c>
      <c r="P89">
        <v>117.641175</v>
      </c>
      <c r="Q89">
        <v>20.329165</v>
      </c>
      <c r="R89">
        <v>31.226635000000002</v>
      </c>
      <c r="S89">
        <v>25.302330999999999</v>
      </c>
      <c r="T89">
        <v>0</v>
      </c>
      <c r="U89">
        <v>335.81864200000001</v>
      </c>
      <c r="V89">
        <v>19.948478999999999</v>
      </c>
      <c r="W89">
        <v>42.052509999999998</v>
      </c>
      <c r="X89">
        <v>141.954286</v>
      </c>
      <c r="Y89">
        <v>0</v>
      </c>
      <c r="Z89">
        <v>18.920165000000001</v>
      </c>
      <c r="AA89">
        <v>41.051718000000001</v>
      </c>
      <c r="AB89">
        <v>38.020587999999996</v>
      </c>
      <c r="AC89">
        <v>27.967140000000001</v>
      </c>
      <c r="AD89">
        <v>35.212192999999999</v>
      </c>
      <c r="AE89">
        <v>47.572797999999999</v>
      </c>
      <c r="AF89">
        <v>25.618351000000001</v>
      </c>
      <c r="AG89">
        <v>37.512379000000003</v>
      </c>
      <c r="AH89">
        <v>147.174643</v>
      </c>
      <c r="AI89">
        <v>44.100284000000002</v>
      </c>
      <c r="AJ89">
        <v>0</v>
      </c>
      <c r="AK89">
        <v>48.724232000000001</v>
      </c>
      <c r="AL89">
        <v>76.372555000000006</v>
      </c>
      <c r="AM89">
        <v>15.392951</v>
      </c>
      <c r="AN89">
        <v>0.662717</v>
      </c>
      <c r="AO89">
        <v>27.442871</v>
      </c>
      <c r="AP89">
        <v>9.1220269999999992</v>
      </c>
      <c r="AQ89">
        <v>54.077410999999998</v>
      </c>
      <c r="AR89">
        <v>47.275874000000002</v>
      </c>
      <c r="AS89">
        <v>30.694852000000001</v>
      </c>
      <c r="AT89">
        <v>10.823535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71.08</v>
      </c>
      <c r="BA89">
        <f t="shared" si="4"/>
        <v>2636.3697769999999</v>
      </c>
      <c r="BD89">
        <v>21.65</v>
      </c>
      <c r="BE89">
        <v>6.89</v>
      </c>
      <c r="BF89">
        <v>0.5</v>
      </c>
      <c r="BG89">
        <v>3.78</v>
      </c>
      <c r="BH89">
        <v>5.38</v>
      </c>
      <c r="BI89">
        <v>4.43</v>
      </c>
      <c r="BJ89">
        <v>1.54</v>
      </c>
      <c r="BK89">
        <v>3.92</v>
      </c>
      <c r="BL89">
        <v>1.81</v>
      </c>
      <c r="BM89">
        <v>0</v>
      </c>
      <c r="BN89">
        <v>0.49</v>
      </c>
      <c r="BO89">
        <v>14.03</v>
      </c>
      <c r="BP89">
        <v>0</v>
      </c>
      <c r="BQ89">
        <v>4.16</v>
      </c>
      <c r="BR89">
        <v>2.08</v>
      </c>
      <c r="BS89">
        <v>0.42</v>
      </c>
      <c r="BT89">
        <v>0</v>
      </c>
      <c r="BU89">
        <v>0</v>
      </c>
      <c r="BV89">
        <v>0</v>
      </c>
      <c r="BW89">
        <f t="shared" si="5"/>
        <v>71.08</v>
      </c>
    </row>
    <row r="90" spans="1:75">
      <c r="A90" t="s">
        <v>132</v>
      </c>
      <c r="B90">
        <v>0</v>
      </c>
      <c r="C90">
        <v>1.5396799999999999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103.70292999999999</v>
      </c>
      <c r="L90">
        <v>628.526341</v>
      </c>
      <c r="M90">
        <v>80.833200000000005</v>
      </c>
      <c r="N90">
        <v>113.671688</v>
      </c>
      <c r="O90">
        <v>119.00343100000001</v>
      </c>
      <c r="P90">
        <v>117.641175</v>
      </c>
      <c r="Q90">
        <v>20.329165</v>
      </c>
      <c r="R90">
        <v>31.226635000000002</v>
      </c>
      <c r="S90">
        <v>25.302330999999999</v>
      </c>
      <c r="T90">
        <v>0</v>
      </c>
      <c r="U90">
        <v>335.81864200000001</v>
      </c>
      <c r="V90">
        <v>19.948478999999999</v>
      </c>
      <c r="W90">
        <v>42.052509999999998</v>
      </c>
      <c r="X90">
        <v>141.954286</v>
      </c>
      <c r="Y90">
        <v>0</v>
      </c>
      <c r="Z90">
        <v>18.920165000000001</v>
      </c>
      <c r="AA90">
        <v>41.051718000000001</v>
      </c>
      <c r="AB90">
        <v>38.020587999999996</v>
      </c>
      <c r="AC90">
        <v>27.967140000000001</v>
      </c>
      <c r="AD90">
        <v>35.212192999999999</v>
      </c>
      <c r="AE90">
        <v>47.572797999999999</v>
      </c>
      <c r="AF90">
        <v>25.618351000000001</v>
      </c>
      <c r="AG90">
        <v>37.512379000000003</v>
      </c>
      <c r="AH90">
        <v>147.174643</v>
      </c>
      <c r="AI90">
        <v>44.100284000000002</v>
      </c>
      <c r="AJ90">
        <v>0</v>
      </c>
      <c r="AK90">
        <v>48.724232000000001</v>
      </c>
      <c r="AL90">
        <v>76.372555000000006</v>
      </c>
      <c r="AM90">
        <v>15.392951</v>
      </c>
      <c r="AN90">
        <v>0.662717</v>
      </c>
      <c r="AO90">
        <v>27.442871</v>
      </c>
      <c r="AP90">
        <v>9.1220269999999992</v>
      </c>
      <c r="AQ90">
        <v>54.077410999999998</v>
      </c>
      <c r="AR90">
        <v>47.275874000000002</v>
      </c>
      <c r="AS90">
        <v>30.694852000000001</v>
      </c>
      <c r="AT90">
        <v>10.823535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71.08</v>
      </c>
      <c r="BA90">
        <f t="shared" si="4"/>
        <v>2636.3697769999999</v>
      </c>
      <c r="BD90">
        <v>21.65</v>
      </c>
      <c r="BE90">
        <v>6.89</v>
      </c>
      <c r="BF90">
        <v>0.5</v>
      </c>
      <c r="BG90">
        <v>3.78</v>
      </c>
      <c r="BH90">
        <v>5.38</v>
      </c>
      <c r="BI90">
        <v>4.43</v>
      </c>
      <c r="BJ90">
        <v>1.54</v>
      </c>
      <c r="BK90">
        <v>3.92</v>
      </c>
      <c r="BL90">
        <v>1.81</v>
      </c>
      <c r="BM90">
        <v>0</v>
      </c>
      <c r="BN90">
        <v>0.49</v>
      </c>
      <c r="BO90">
        <v>14.03</v>
      </c>
      <c r="BP90">
        <v>0</v>
      </c>
      <c r="BQ90">
        <v>4.16</v>
      </c>
      <c r="BR90">
        <v>2.08</v>
      </c>
      <c r="BS90">
        <v>0.42</v>
      </c>
      <c r="BT90">
        <v>0</v>
      </c>
      <c r="BU90">
        <v>0</v>
      </c>
      <c r="BV90">
        <v>0</v>
      </c>
      <c r="BW90">
        <f t="shared" si="5"/>
        <v>71.08</v>
      </c>
    </row>
    <row r="91" spans="1:75">
      <c r="A91" t="s">
        <v>133</v>
      </c>
      <c r="B91">
        <v>0</v>
      </c>
      <c r="C91">
        <v>1.5396799999999999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103.70292999999999</v>
      </c>
      <c r="L91">
        <v>628.526341</v>
      </c>
      <c r="M91">
        <v>80.833200000000005</v>
      </c>
      <c r="N91">
        <v>113.671688</v>
      </c>
      <c r="O91">
        <v>119.00343100000001</v>
      </c>
      <c r="P91">
        <v>117.641175</v>
      </c>
      <c r="Q91">
        <v>20.329165</v>
      </c>
      <c r="R91">
        <v>31.226635000000002</v>
      </c>
      <c r="S91">
        <v>25.302330999999999</v>
      </c>
      <c r="T91">
        <v>0</v>
      </c>
      <c r="U91">
        <v>335.81864200000001</v>
      </c>
      <c r="V91">
        <v>19.948478999999999</v>
      </c>
      <c r="W91">
        <v>42.052509999999998</v>
      </c>
      <c r="X91">
        <v>141.954286</v>
      </c>
      <c r="Y91">
        <v>0</v>
      </c>
      <c r="Z91">
        <v>18.920165000000001</v>
      </c>
      <c r="AA91">
        <v>41.431826000000001</v>
      </c>
      <c r="AB91">
        <v>39.380299000000001</v>
      </c>
      <c r="AC91">
        <v>29.409427999999998</v>
      </c>
      <c r="AD91">
        <v>37.118989999999997</v>
      </c>
      <c r="AE91">
        <v>50.126015000000002</v>
      </c>
      <c r="AF91">
        <v>29.034130999999999</v>
      </c>
      <c r="AG91">
        <v>37.512379000000003</v>
      </c>
      <c r="AH91">
        <v>148.860545</v>
      </c>
      <c r="AI91">
        <v>30.625198000000001</v>
      </c>
      <c r="AJ91">
        <v>0</v>
      </c>
      <c r="AK91">
        <v>48.724232000000001</v>
      </c>
      <c r="AL91">
        <v>76.372555000000006</v>
      </c>
      <c r="AM91">
        <v>16.162597999999999</v>
      </c>
      <c r="AN91">
        <v>0.662717</v>
      </c>
      <c r="AO91">
        <v>28.008704000000002</v>
      </c>
      <c r="AP91">
        <v>9.1220269999999992</v>
      </c>
      <c r="AQ91">
        <v>54.077410999999998</v>
      </c>
      <c r="AR91">
        <v>47.275874000000002</v>
      </c>
      <c r="AS91">
        <v>30.694852000000001</v>
      </c>
      <c r="AT91">
        <v>10.823535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72.109999999999985</v>
      </c>
      <c r="BA91">
        <f t="shared" si="4"/>
        <v>2638.0039739999997</v>
      </c>
      <c r="BD91">
        <v>21.65</v>
      </c>
      <c r="BE91">
        <v>7.06</v>
      </c>
      <c r="BF91">
        <v>0.54</v>
      </c>
      <c r="BG91">
        <v>3.89</v>
      </c>
      <c r="BH91">
        <v>5.38</v>
      </c>
      <c r="BI91">
        <v>4.43</v>
      </c>
      <c r="BJ91">
        <v>1.5</v>
      </c>
      <c r="BK91">
        <v>4</v>
      </c>
      <c r="BL91">
        <v>2.08</v>
      </c>
      <c r="BM91">
        <v>0</v>
      </c>
      <c r="BN91">
        <v>0.51</v>
      </c>
      <c r="BO91">
        <v>14.38</v>
      </c>
      <c r="BP91">
        <v>0</v>
      </c>
      <c r="BQ91">
        <v>4.28</v>
      </c>
      <c r="BR91">
        <v>1.99</v>
      </c>
      <c r="BS91">
        <v>0.42</v>
      </c>
      <c r="BT91">
        <v>0</v>
      </c>
      <c r="BU91">
        <v>0</v>
      </c>
      <c r="BV91">
        <v>0</v>
      </c>
      <c r="BW91">
        <f t="shared" si="5"/>
        <v>72.109999999999985</v>
      </c>
    </row>
    <row r="92" spans="1:75">
      <c r="A92" t="s">
        <v>134</v>
      </c>
      <c r="B92">
        <v>0</v>
      </c>
      <c r="C92">
        <v>1.5396799999999999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103.70292999999999</v>
      </c>
      <c r="L92">
        <v>628.526341</v>
      </c>
      <c r="M92">
        <v>80.833200000000005</v>
      </c>
      <c r="N92">
        <v>113.671688</v>
      </c>
      <c r="O92">
        <v>119.00343100000001</v>
      </c>
      <c r="P92">
        <v>117.641175</v>
      </c>
      <c r="Q92">
        <v>20.329165</v>
      </c>
      <c r="R92">
        <v>31.226635000000002</v>
      </c>
      <c r="S92">
        <v>25.302330999999999</v>
      </c>
      <c r="T92">
        <v>0</v>
      </c>
      <c r="U92">
        <v>335.81864200000001</v>
      </c>
      <c r="V92">
        <v>19.948478999999999</v>
      </c>
      <c r="W92">
        <v>42.052509999999998</v>
      </c>
      <c r="X92">
        <v>141.954286</v>
      </c>
      <c r="Y92">
        <v>0</v>
      </c>
      <c r="Z92">
        <v>18.920165000000001</v>
      </c>
      <c r="AA92">
        <v>41.431826000000001</v>
      </c>
      <c r="AB92">
        <v>39.380299000000001</v>
      </c>
      <c r="AC92">
        <v>29.409427999999998</v>
      </c>
      <c r="AD92">
        <v>37.118989999999997</v>
      </c>
      <c r="AE92">
        <v>50.126015000000002</v>
      </c>
      <c r="AF92">
        <v>29.034130999999999</v>
      </c>
      <c r="AG92">
        <v>37.512379000000003</v>
      </c>
      <c r="AH92">
        <v>148.860545</v>
      </c>
      <c r="AI92">
        <v>30.625198000000001</v>
      </c>
      <c r="AJ92">
        <v>0</v>
      </c>
      <c r="AK92">
        <v>48.724232000000001</v>
      </c>
      <c r="AL92">
        <v>76.372555000000006</v>
      </c>
      <c r="AM92">
        <v>16.162597999999999</v>
      </c>
      <c r="AN92">
        <v>0.662717</v>
      </c>
      <c r="AO92">
        <v>28.008704000000002</v>
      </c>
      <c r="AP92">
        <v>9.1220269999999992</v>
      </c>
      <c r="AQ92">
        <v>54.077410999999998</v>
      </c>
      <c r="AR92">
        <v>47.275874000000002</v>
      </c>
      <c r="AS92">
        <v>30.694852000000001</v>
      </c>
      <c r="AT92">
        <v>10.823535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72.109999999999985</v>
      </c>
      <c r="BA92">
        <f t="shared" si="4"/>
        <v>2638.0039739999997</v>
      </c>
      <c r="BD92">
        <v>21.65</v>
      </c>
      <c r="BE92">
        <v>7.06</v>
      </c>
      <c r="BF92">
        <v>0.54</v>
      </c>
      <c r="BG92">
        <v>3.89</v>
      </c>
      <c r="BH92">
        <v>5.38</v>
      </c>
      <c r="BI92">
        <v>4.43</v>
      </c>
      <c r="BJ92">
        <v>1.5</v>
      </c>
      <c r="BK92">
        <v>4</v>
      </c>
      <c r="BL92">
        <v>2.08</v>
      </c>
      <c r="BM92">
        <v>0</v>
      </c>
      <c r="BN92">
        <v>0.51</v>
      </c>
      <c r="BO92">
        <v>14.38</v>
      </c>
      <c r="BP92">
        <v>0</v>
      </c>
      <c r="BQ92">
        <v>4.28</v>
      </c>
      <c r="BR92">
        <v>1.99</v>
      </c>
      <c r="BS92">
        <v>0.42</v>
      </c>
      <c r="BT92">
        <v>0</v>
      </c>
      <c r="BU92">
        <v>0</v>
      </c>
      <c r="BV92">
        <v>0</v>
      </c>
      <c r="BW92">
        <f t="shared" si="5"/>
        <v>72.109999999999985</v>
      </c>
    </row>
    <row r="93" spans="1:75">
      <c r="A93" t="s">
        <v>135</v>
      </c>
      <c r="B93">
        <v>0</v>
      </c>
      <c r="C93">
        <v>1.5396799999999999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103.70292999999999</v>
      </c>
      <c r="L93">
        <v>628.526341</v>
      </c>
      <c r="M93">
        <v>80.833200000000005</v>
      </c>
      <c r="N93">
        <v>113.671688</v>
      </c>
      <c r="O93">
        <v>119.00343100000001</v>
      </c>
      <c r="P93">
        <v>117.641175</v>
      </c>
      <c r="Q93">
        <v>20.329165</v>
      </c>
      <c r="R93">
        <v>31.226635000000002</v>
      </c>
      <c r="S93">
        <v>25.302330999999999</v>
      </c>
      <c r="T93">
        <v>0</v>
      </c>
      <c r="U93">
        <v>335.81864200000001</v>
      </c>
      <c r="V93">
        <v>19.948478999999999</v>
      </c>
      <c r="W93">
        <v>42.052509999999998</v>
      </c>
      <c r="X93">
        <v>141.954286</v>
      </c>
      <c r="Y93">
        <v>0</v>
      </c>
      <c r="Z93">
        <v>18.920165000000001</v>
      </c>
      <c r="AA93">
        <v>41.431826000000001</v>
      </c>
      <c r="AB93">
        <v>39.380299000000001</v>
      </c>
      <c r="AC93">
        <v>29.409427999999998</v>
      </c>
      <c r="AD93">
        <v>37.118989999999997</v>
      </c>
      <c r="AE93">
        <v>50.126015000000002</v>
      </c>
      <c r="AF93">
        <v>29.034130999999999</v>
      </c>
      <c r="AG93">
        <v>37.512379000000003</v>
      </c>
      <c r="AH93">
        <v>148.860545</v>
      </c>
      <c r="AI93">
        <v>30.625198000000001</v>
      </c>
      <c r="AJ93">
        <v>0</v>
      </c>
      <c r="AK93">
        <v>48.724232000000001</v>
      </c>
      <c r="AL93">
        <v>76.372555000000006</v>
      </c>
      <c r="AM93">
        <v>16.162597999999999</v>
      </c>
      <c r="AN93">
        <v>0.662717</v>
      </c>
      <c r="AO93">
        <v>28.008704000000002</v>
      </c>
      <c r="AP93">
        <v>9.1220269999999992</v>
      </c>
      <c r="AQ93">
        <v>54.077410999999998</v>
      </c>
      <c r="AR93">
        <v>47.275874000000002</v>
      </c>
      <c r="AS93">
        <v>30.694852000000001</v>
      </c>
      <c r="AT93">
        <v>10.823535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72.179999999999993</v>
      </c>
      <c r="BA93">
        <f t="shared" si="4"/>
        <v>2638.0739739999995</v>
      </c>
      <c r="BD93">
        <v>21.65</v>
      </c>
      <c r="BE93">
        <v>7.06</v>
      </c>
      <c r="BF93">
        <v>0.54</v>
      </c>
      <c r="BG93">
        <v>3.89</v>
      </c>
      <c r="BH93">
        <v>5.38</v>
      </c>
      <c r="BI93">
        <v>4.43</v>
      </c>
      <c r="BJ93">
        <v>1.5</v>
      </c>
      <c r="BK93">
        <v>4</v>
      </c>
      <c r="BL93">
        <v>2.08</v>
      </c>
      <c r="BM93">
        <v>0</v>
      </c>
      <c r="BN93">
        <v>0.51</v>
      </c>
      <c r="BO93">
        <v>14.45</v>
      </c>
      <c r="BP93">
        <v>0</v>
      </c>
      <c r="BQ93">
        <v>4.28</v>
      </c>
      <c r="BR93">
        <v>1.99</v>
      </c>
      <c r="BS93">
        <v>0.42</v>
      </c>
      <c r="BT93">
        <v>0</v>
      </c>
      <c r="BU93">
        <v>0</v>
      </c>
      <c r="BV93">
        <v>0</v>
      </c>
      <c r="BW93">
        <f t="shared" si="5"/>
        <v>72.179999999999993</v>
      </c>
    </row>
    <row r="94" spans="1:75">
      <c r="A94" t="s">
        <v>136</v>
      </c>
      <c r="B94">
        <v>0</v>
      </c>
      <c r="C94">
        <v>1.5396799999999999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103.70292999999999</v>
      </c>
      <c r="L94">
        <v>628.526341</v>
      </c>
      <c r="M94">
        <v>80.833200000000005</v>
      </c>
      <c r="N94">
        <v>113.671688</v>
      </c>
      <c r="O94">
        <v>119.00343100000001</v>
      </c>
      <c r="P94">
        <v>117.641175</v>
      </c>
      <c r="Q94">
        <v>20.329165</v>
      </c>
      <c r="R94">
        <v>31.226635000000002</v>
      </c>
      <c r="S94">
        <v>25.302330999999999</v>
      </c>
      <c r="T94">
        <v>0</v>
      </c>
      <c r="U94">
        <v>335.81864200000001</v>
      </c>
      <c r="V94">
        <v>19.948478999999999</v>
      </c>
      <c r="W94">
        <v>42.052509999999998</v>
      </c>
      <c r="X94">
        <v>141.954286</v>
      </c>
      <c r="Y94">
        <v>0</v>
      </c>
      <c r="Z94">
        <v>18.920165000000001</v>
      </c>
      <c r="AA94">
        <v>41.431826000000001</v>
      </c>
      <c r="AB94">
        <v>39.380299000000001</v>
      </c>
      <c r="AC94">
        <v>29.409427999999998</v>
      </c>
      <c r="AD94">
        <v>37.118989999999997</v>
      </c>
      <c r="AE94">
        <v>50.126015000000002</v>
      </c>
      <c r="AF94">
        <v>29.034130999999999</v>
      </c>
      <c r="AG94">
        <v>37.512379000000003</v>
      </c>
      <c r="AH94">
        <v>148.860545</v>
      </c>
      <c r="AI94">
        <v>30.625198000000001</v>
      </c>
      <c r="AJ94">
        <v>0</v>
      </c>
      <c r="AK94">
        <v>48.724232000000001</v>
      </c>
      <c r="AL94">
        <v>76.372555000000006</v>
      </c>
      <c r="AM94">
        <v>16.162597999999999</v>
      </c>
      <c r="AN94">
        <v>0.662717</v>
      </c>
      <c r="AO94">
        <v>28.008704000000002</v>
      </c>
      <c r="AP94">
        <v>9.1220269999999992</v>
      </c>
      <c r="AQ94">
        <v>54.077410999999998</v>
      </c>
      <c r="AR94">
        <v>47.275874000000002</v>
      </c>
      <c r="AS94">
        <v>30.694852000000001</v>
      </c>
      <c r="AT94">
        <v>10.823535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72.079999999999984</v>
      </c>
      <c r="BA94">
        <f t="shared" si="4"/>
        <v>2637.9739739999995</v>
      </c>
      <c r="BD94">
        <v>21.65</v>
      </c>
      <c r="BE94">
        <v>7.06</v>
      </c>
      <c r="BF94">
        <v>0.54</v>
      </c>
      <c r="BG94">
        <v>3.89</v>
      </c>
      <c r="BH94">
        <v>5.38</v>
      </c>
      <c r="BI94">
        <v>4.43</v>
      </c>
      <c r="BJ94">
        <v>1.5</v>
      </c>
      <c r="BK94">
        <v>3.94</v>
      </c>
      <c r="BL94">
        <v>2.04</v>
      </c>
      <c r="BM94">
        <v>0</v>
      </c>
      <c r="BN94">
        <v>0.51</v>
      </c>
      <c r="BO94">
        <v>14.45</v>
      </c>
      <c r="BP94">
        <v>0</v>
      </c>
      <c r="BQ94">
        <v>4.28</v>
      </c>
      <c r="BR94">
        <v>1.99</v>
      </c>
      <c r="BS94">
        <v>0.42</v>
      </c>
      <c r="BT94">
        <v>0</v>
      </c>
      <c r="BU94">
        <v>0</v>
      </c>
      <c r="BV94">
        <v>0</v>
      </c>
      <c r="BW94">
        <f t="shared" si="5"/>
        <v>72.079999999999984</v>
      </c>
    </row>
    <row r="95" spans="1:75">
      <c r="A95" t="s">
        <v>137</v>
      </c>
      <c r="B95">
        <v>0</v>
      </c>
      <c r="C95">
        <v>1.5396799999999999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103.70292999999999</v>
      </c>
      <c r="L95">
        <v>628.526341</v>
      </c>
      <c r="M95">
        <v>80.833200000000005</v>
      </c>
      <c r="N95">
        <v>113.671688</v>
      </c>
      <c r="O95">
        <v>119.00343100000001</v>
      </c>
      <c r="P95">
        <v>117.641175</v>
      </c>
      <c r="Q95">
        <v>20.329165</v>
      </c>
      <c r="R95">
        <v>31.226635000000002</v>
      </c>
      <c r="S95">
        <v>25.302330999999999</v>
      </c>
      <c r="T95">
        <v>0</v>
      </c>
      <c r="U95">
        <v>335.81864200000001</v>
      </c>
      <c r="V95">
        <v>19.948478999999999</v>
      </c>
      <c r="W95">
        <v>42.052509999999998</v>
      </c>
      <c r="X95">
        <v>141.954286</v>
      </c>
      <c r="Y95">
        <v>0</v>
      </c>
      <c r="Z95">
        <v>18.920165000000001</v>
      </c>
      <c r="AA95">
        <v>41.051718000000001</v>
      </c>
      <c r="AB95">
        <v>38.020587999999996</v>
      </c>
      <c r="AC95">
        <v>27.967140000000001</v>
      </c>
      <c r="AD95">
        <v>35.212192999999999</v>
      </c>
      <c r="AE95">
        <v>31.730014000000001</v>
      </c>
      <c r="AF95">
        <v>25.618351000000001</v>
      </c>
      <c r="AG95">
        <v>37.512379000000003</v>
      </c>
      <c r="AH95">
        <v>147.174643</v>
      </c>
      <c r="AI95">
        <v>30.625198000000001</v>
      </c>
      <c r="AJ95">
        <v>0</v>
      </c>
      <c r="AK95">
        <v>48.724232000000001</v>
      </c>
      <c r="AL95">
        <v>76.372555000000006</v>
      </c>
      <c r="AM95">
        <v>15.392951</v>
      </c>
      <c r="AN95">
        <v>0.662717</v>
      </c>
      <c r="AO95">
        <v>28.008704000000002</v>
      </c>
      <c r="AP95">
        <v>9.1220269999999992</v>
      </c>
      <c r="AQ95">
        <v>54.077410999999998</v>
      </c>
      <c r="AR95">
        <v>47.275874000000002</v>
      </c>
      <c r="AS95">
        <v>30.694852000000001</v>
      </c>
      <c r="AT95">
        <v>10.823535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72.19</v>
      </c>
      <c r="BA95">
        <f t="shared" si="4"/>
        <v>2608.7277400000003</v>
      </c>
      <c r="BD95">
        <v>21.65</v>
      </c>
      <c r="BE95">
        <v>7.06</v>
      </c>
      <c r="BF95">
        <v>0.48</v>
      </c>
      <c r="BG95">
        <v>3.89</v>
      </c>
      <c r="BH95">
        <v>5.38</v>
      </c>
      <c r="BI95">
        <v>4.43</v>
      </c>
      <c r="BJ95">
        <v>1.5</v>
      </c>
      <c r="BK95">
        <v>3.94</v>
      </c>
      <c r="BL95">
        <v>2.04</v>
      </c>
      <c r="BM95">
        <v>0</v>
      </c>
      <c r="BN95">
        <v>0.51</v>
      </c>
      <c r="BO95">
        <v>14.62</v>
      </c>
      <c r="BP95">
        <v>0</v>
      </c>
      <c r="BQ95">
        <v>4.28</v>
      </c>
      <c r="BR95">
        <v>1.99</v>
      </c>
      <c r="BS95">
        <v>0.42</v>
      </c>
      <c r="BT95">
        <v>0</v>
      </c>
      <c r="BU95">
        <v>0</v>
      </c>
      <c r="BV95">
        <v>0</v>
      </c>
      <c r="BW95">
        <f t="shared" si="5"/>
        <v>72.19</v>
      </c>
    </row>
    <row r="96" spans="1:75">
      <c r="A96" t="s">
        <v>138</v>
      </c>
      <c r="B96">
        <v>0</v>
      </c>
      <c r="C96">
        <v>1.5396799999999999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103.70292999999999</v>
      </c>
      <c r="L96">
        <v>628.526341</v>
      </c>
      <c r="M96">
        <v>80.833200000000005</v>
      </c>
      <c r="N96">
        <v>113.671688</v>
      </c>
      <c r="O96">
        <v>119.00343100000001</v>
      </c>
      <c r="P96">
        <v>117.641175</v>
      </c>
      <c r="Q96">
        <v>20.329165</v>
      </c>
      <c r="R96">
        <v>31.226635000000002</v>
      </c>
      <c r="S96">
        <v>25.302330999999999</v>
      </c>
      <c r="T96">
        <v>0</v>
      </c>
      <c r="U96">
        <v>335.81864200000001</v>
      </c>
      <c r="V96">
        <v>19.948478999999999</v>
      </c>
      <c r="W96">
        <v>42.052509999999998</v>
      </c>
      <c r="X96">
        <v>141.954286</v>
      </c>
      <c r="Y96">
        <v>0</v>
      </c>
      <c r="Z96">
        <v>18.920165000000001</v>
      </c>
      <c r="AA96">
        <v>41.051718000000001</v>
      </c>
      <c r="AB96">
        <v>38.020587999999996</v>
      </c>
      <c r="AC96">
        <v>27.967140000000001</v>
      </c>
      <c r="AD96">
        <v>35.212192999999999</v>
      </c>
      <c r="AE96">
        <v>31.730014000000001</v>
      </c>
      <c r="AF96">
        <v>25.618351000000001</v>
      </c>
      <c r="AG96">
        <v>37.512379000000003</v>
      </c>
      <c r="AH96">
        <v>147.174643</v>
      </c>
      <c r="AI96">
        <v>30.625198000000001</v>
      </c>
      <c r="AJ96">
        <v>0</v>
      </c>
      <c r="AK96">
        <v>48.724232000000001</v>
      </c>
      <c r="AL96">
        <v>76.372555000000006</v>
      </c>
      <c r="AM96">
        <v>15.392951</v>
      </c>
      <c r="AN96">
        <v>0.662717</v>
      </c>
      <c r="AO96">
        <v>28.008704000000002</v>
      </c>
      <c r="AP96">
        <v>9.1220269999999992</v>
      </c>
      <c r="AQ96">
        <v>54.077410999999998</v>
      </c>
      <c r="AR96">
        <v>47.275874000000002</v>
      </c>
      <c r="AS96">
        <v>30.694852000000001</v>
      </c>
      <c r="AT96">
        <v>10.823535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72.249999999999986</v>
      </c>
      <c r="BA96">
        <f t="shared" si="4"/>
        <v>2608.7877400000002</v>
      </c>
      <c r="BD96">
        <v>21.65</v>
      </c>
      <c r="BE96">
        <v>7.06</v>
      </c>
      <c r="BF96">
        <v>0.54</v>
      </c>
      <c r="BG96">
        <v>3.89</v>
      </c>
      <c r="BH96">
        <v>5.38</v>
      </c>
      <c r="BI96">
        <v>4.43</v>
      </c>
      <c r="BJ96">
        <v>1.5</v>
      </c>
      <c r="BK96">
        <v>3.94</v>
      </c>
      <c r="BL96">
        <v>2.04</v>
      </c>
      <c r="BM96">
        <v>0</v>
      </c>
      <c r="BN96">
        <v>0.51</v>
      </c>
      <c r="BO96">
        <v>14.62</v>
      </c>
      <c r="BP96">
        <v>0</v>
      </c>
      <c r="BQ96">
        <v>4.28</v>
      </c>
      <c r="BR96">
        <v>1.99</v>
      </c>
      <c r="BS96">
        <v>0.42</v>
      </c>
      <c r="BT96">
        <v>0</v>
      </c>
      <c r="BU96">
        <v>0</v>
      </c>
      <c r="BV96">
        <v>0</v>
      </c>
      <c r="BW96">
        <f t="shared" si="5"/>
        <v>72.249999999999986</v>
      </c>
    </row>
    <row r="97" spans="1:75">
      <c r="A97" t="s">
        <v>139</v>
      </c>
      <c r="B97">
        <v>0</v>
      </c>
      <c r="C97">
        <v>1.5396799999999999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103.70292999999999</v>
      </c>
      <c r="L97">
        <v>628.526341</v>
      </c>
      <c r="M97">
        <v>80.833200000000005</v>
      </c>
      <c r="N97">
        <v>113.671688</v>
      </c>
      <c r="O97">
        <v>119.00343100000001</v>
      </c>
      <c r="P97">
        <v>117.641175</v>
      </c>
      <c r="Q97">
        <v>20.329165</v>
      </c>
      <c r="R97">
        <v>31.226635000000002</v>
      </c>
      <c r="S97">
        <v>25.302330999999999</v>
      </c>
      <c r="T97">
        <v>0</v>
      </c>
      <c r="U97">
        <v>335.81864200000001</v>
      </c>
      <c r="V97">
        <v>19.948478999999999</v>
      </c>
      <c r="W97">
        <v>42.052509999999998</v>
      </c>
      <c r="X97">
        <v>141.954286</v>
      </c>
      <c r="Y97">
        <v>0</v>
      </c>
      <c r="Z97">
        <v>18.920165000000001</v>
      </c>
      <c r="AA97">
        <v>41.051718000000001</v>
      </c>
      <c r="AB97">
        <v>38.020587999999996</v>
      </c>
      <c r="AC97">
        <v>27.967140000000001</v>
      </c>
      <c r="AD97">
        <v>35.212192999999999</v>
      </c>
      <c r="AE97">
        <v>31.730014000000001</v>
      </c>
      <c r="AF97">
        <v>17.078900000000001</v>
      </c>
      <c r="AG97">
        <v>37.512379000000003</v>
      </c>
      <c r="AH97">
        <v>147.174643</v>
      </c>
      <c r="AI97">
        <v>30.625198000000001</v>
      </c>
      <c r="AJ97">
        <v>0</v>
      </c>
      <c r="AK97">
        <v>48.724232000000001</v>
      </c>
      <c r="AL97">
        <v>76.372555000000006</v>
      </c>
      <c r="AM97">
        <v>15.392951</v>
      </c>
      <c r="AN97">
        <v>0.662717</v>
      </c>
      <c r="AO97">
        <v>28.008704000000002</v>
      </c>
      <c r="AP97">
        <v>9.3685679999999998</v>
      </c>
      <c r="AQ97">
        <v>54.077410999999998</v>
      </c>
      <c r="AR97">
        <v>47.275874000000002</v>
      </c>
      <c r="AS97">
        <v>30.694852000000001</v>
      </c>
      <c r="AT97">
        <v>10.823535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72.249999999999986</v>
      </c>
      <c r="BA97">
        <f t="shared" si="4"/>
        <v>2600.4948300000001</v>
      </c>
      <c r="BD97">
        <v>21.65</v>
      </c>
      <c r="BE97">
        <v>7.06</v>
      </c>
      <c r="BF97">
        <v>0.54</v>
      </c>
      <c r="BG97">
        <v>3.89</v>
      </c>
      <c r="BH97">
        <v>5.38</v>
      </c>
      <c r="BI97">
        <v>4.43</v>
      </c>
      <c r="BJ97">
        <v>1.5</v>
      </c>
      <c r="BK97">
        <v>3.94</v>
      </c>
      <c r="BL97">
        <v>2.04</v>
      </c>
      <c r="BM97">
        <v>0</v>
      </c>
      <c r="BN97">
        <v>0.51</v>
      </c>
      <c r="BO97">
        <v>14.62</v>
      </c>
      <c r="BP97">
        <v>0</v>
      </c>
      <c r="BQ97">
        <v>4.28</v>
      </c>
      <c r="BR97">
        <v>1.99</v>
      </c>
      <c r="BS97">
        <v>0.42</v>
      </c>
      <c r="BT97">
        <v>0</v>
      </c>
      <c r="BU97">
        <v>0</v>
      </c>
      <c r="BV97">
        <v>0</v>
      </c>
      <c r="BW97">
        <f t="shared" si="5"/>
        <v>72.249999999999986</v>
      </c>
    </row>
    <row r="98" spans="1:75">
      <c r="A98" t="s">
        <v>140</v>
      </c>
      <c r="B98">
        <v>0</v>
      </c>
      <c r="C98">
        <v>1.5396799999999999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103.70292999999999</v>
      </c>
      <c r="L98">
        <v>628.526341</v>
      </c>
      <c r="M98">
        <v>80.833200000000005</v>
      </c>
      <c r="N98">
        <v>113.671688</v>
      </c>
      <c r="O98">
        <v>119.00343100000001</v>
      </c>
      <c r="P98">
        <v>117.641175</v>
      </c>
      <c r="Q98">
        <v>20.329165</v>
      </c>
      <c r="R98">
        <v>31.226635000000002</v>
      </c>
      <c r="S98">
        <v>25.302330999999999</v>
      </c>
      <c r="T98">
        <v>0</v>
      </c>
      <c r="U98">
        <v>335.81864200000001</v>
      </c>
      <c r="V98">
        <v>19.948478999999999</v>
      </c>
      <c r="W98">
        <v>42.052509999999998</v>
      </c>
      <c r="X98">
        <v>141.954286</v>
      </c>
      <c r="Y98">
        <v>0</v>
      </c>
      <c r="Z98">
        <v>18.920165000000001</v>
      </c>
      <c r="AA98">
        <v>41.051718000000001</v>
      </c>
      <c r="AB98">
        <v>38.020587999999996</v>
      </c>
      <c r="AC98">
        <v>27.967140000000001</v>
      </c>
      <c r="AD98">
        <v>35.212192999999999</v>
      </c>
      <c r="AE98">
        <v>31.730014000000001</v>
      </c>
      <c r="AF98">
        <v>17.078900000000001</v>
      </c>
      <c r="AG98">
        <v>37.512379000000003</v>
      </c>
      <c r="AH98">
        <v>147.174643</v>
      </c>
      <c r="AI98">
        <v>30.625198000000001</v>
      </c>
      <c r="AJ98">
        <v>0</v>
      </c>
      <c r="AK98">
        <v>48.724232000000001</v>
      </c>
      <c r="AL98">
        <v>76.372555000000006</v>
      </c>
      <c r="AM98">
        <v>15.392951</v>
      </c>
      <c r="AN98">
        <v>0.662717</v>
      </c>
      <c r="AO98">
        <v>28.008704000000002</v>
      </c>
      <c r="AP98">
        <v>9.3685679999999998</v>
      </c>
      <c r="AQ98">
        <v>54.077410999999998</v>
      </c>
      <c r="AR98">
        <v>47.275874000000002</v>
      </c>
      <c r="AS98">
        <v>30.694852000000001</v>
      </c>
      <c r="AT98">
        <v>10.823535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72.249999999999986</v>
      </c>
      <c r="BA98">
        <f t="shared" si="4"/>
        <v>2600.4948300000001</v>
      </c>
      <c r="BD98">
        <v>21.65</v>
      </c>
      <c r="BE98">
        <v>7.06</v>
      </c>
      <c r="BF98">
        <v>0.54</v>
      </c>
      <c r="BG98">
        <v>3.89</v>
      </c>
      <c r="BH98">
        <v>5.38</v>
      </c>
      <c r="BI98">
        <v>4.43</v>
      </c>
      <c r="BJ98">
        <v>1.5</v>
      </c>
      <c r="BK98">
        <v>3.94</v>
      </c>
      <c r="BL98">
        <v>2.04</v>
      </c>
      <c r="BM98">
        <v>0</v>
      </c>
      <c r="BN98">
        <v>0.51</v>
      </c>
      <c r="BO98">
        <v>14.62</v>
      </c>
      <c r="BP98">
        <v>0</v>
      </c>
      <c r="BQ98">
        <v>4.28</v>
      </c>
      <c r="BR98">
        <v>1.99</v>
      </c>
      <c r="BS98">
        <v>0.42</v>
      </c>
      <c r="BT98">
        <v>0</v>
      </c>
      <c r="BU98">
        <v>0</v>
      </c>
      <c r="BV98">
        <v>0</v>
      </c>
      <c r="BW98">
        <f t="shared" si="5"/>
        <v>72.249999999999986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1.1554817249999993E-2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1.9246000000000001E-3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2.0256805322499996</v>
      </c>
      <c r="L99">
        <f t="shared" si="6"/>
        <v>11.479128388999987</v>
      </c>
      <c r="M99">
        <f t="shared" si="6"/>
        <v>2.0362267999999997</v>
      </c>
      <c r="N99">
        <f t="shared" si="6"/>
        <v>2.7281205120000047</v>
      </c>
      <c r="O99">
        <f t="shared" si="6"/>
        <v>2.8560823439999958</v>
      </c>
      <c r="P99">
        <f t="shared" si="6"/>
        <v>2.8233882000000032</v>
      </c>
      <c r="Q99">
        <f t="shared" si="6"/>
        <v>0.38975531075000058</v>
      </c>
      <c r="R99">
        <f t="shared" si="6"/>
        <v>0.62841336624999988</v>
      </c>
      <c r="S99">
        <f t="shared" si="6"/>
        <v>0.48727768475000055</v>
      </c>
      <c r="T99">
        <f t="shared" si="6"/>
        <v>0</v>
      </c>
      <c r="U99">
        <f t="shared" si="6"/>
        <v>7.0016346527499884</v>
      </c>
      <c r="V99">
        <f t="shared" si="6"/>
        <v>0.40237693449999967</v>
      </c>
      <c r="W99">
        <f t="shared" si="6"/>
        <v>0.95741120400000002</v>
      </c>
      <c r="X99">
        <f t="shared" si="6"/>
        <v>3.2161136435000017</v>
      </c>
      <c r="Y99">
        <f t="shared" si="6"/>
        <v>0</v>
      </c>
      <c r="Z99">
        <f t="shared" si="6"/>
        <v>0.13874787749999998</v>
      </c>
      <c r="AA99">
        <f t="shared" si="6"/>
        <v>0.98518421400000111</v>
      </c>
      <c r="AB99">
        <f t="shared" si="6"/>
        <v>0.91657324499999926</v>
      </c>
      <c r="AC99">
        <f t="shared" si="6"/>
        <v>0.67553822399999985</v>
      </c>
      <c r="AD99">
        <f t="shared" si="6"/>
        <v>0.85081302299999928</v>
      </c>
      <c r="AE99">
        <f t="shared" si="6"/>
        <v>0.60638402875000008</v>
      </c>
      <c r="AF99">
        <f t="shared" si="6"/>
        <v>0.29774216249999974</v>
      </c>
      <c r="AG99">
        <f t="shared" si="6"/>
        <v>0.8928973897499981</v>
      </c>
      <c r="AH99">
        <f t="shared" si="6"/>
        <v>1.2932231345</v>
      </c>
      <c r="AI99">
        <f t="shared" si="6"/>
        <v>0.83514914100000093</v>
      </c>
      <c r="AJ99">
        <f t="shared" si="6"/>
        <v>0</v>
      </c>
      <c r="AK99">
        <f t="shared" si="6"/>
        <v>1.1693815679999993</v>
      </c>
      <c r="AL99">
        <f t="shared" si="6"/>
        <v>1.6945090679999995</v>
      </c>
      <c r="AM99">
        <f t="shared" si="6"/>
        <v>0.37173976500000011</v>
      </c>
      <c r="AN99">
        <f t="shared" si="6"/>
        <v>1.5905208000000011E-2</v>
      </c>
      <c r="AO99">
        <f t="shared" si="6"/>
        <v>0.66230681849999995</v>
      </c>
      <c r="AP99">
        <f t="shared" si="6"/>
        <v>0.24814378449999971</v>
      </c>
      <c r="AQ99">
        <f t="shared" si="6"/>
        <v>0.48863669549999994</v>
      </c>
      <c r="AR99">
        <f t="shared" si="6"/>
        <v>1.1441823899999992</v>
      </c>
      <c r="AS99">
        <f t="shared" si="6"/>
        <v>0.73091857000000104</v>
      </c>
      <c r="AT99">
        <f t="shared" si="6"/>
        <v>0.25935424124999984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1.7051974999999997</v>
      </c>
      <c r="BA99">
        <f t="shared" si="4"/>
        <v>53.027617039749991</v>
      </c>
      <c r="BD99">
        <f t="shared" ref="BD99:BW99" si="7">SUM(BD3:BD98)/4000</f>
        <v>0.51960000000000095</v>
      </c>
      <c r="BE99">
        <f t="shared" si="7"/>
        <v>0.16811999999999988</v>
      </c>
      <c r="BF99">
        <f t="shared" si="7"/>
        <v>4.1074999999999992E-3</v>
      </c>
      <c r="BG99">
        <f t="shared" si="7"/>
        <v>9.2479999999999729E-2</v>
      </c>
      <c r="BH99">
        <f t="shared" si="7"/>
        <v>0.12911999999999993</v>
      </c>
      <c r="BI99">
        <f t="shared" si="7"/>
        <v>0.10632000000000014</v>
      </c>
      <c r="BJ99">
        <f t="shared" si="7"/>
        <v>3.6320000000000005E-2</v>
      </c>
      <c r="BK99">
        <f t="shared" si="7"/>
        <v>9.509750000000014E-2</v>
      </c>
      <c r="BL99">
        <f t="shared" si="7"/>
        <v>3.1007500000000014E-2</v>
      </c>
      <c r="BM99">
        <f t="shared" si="7"/>
        <v>0</v>
      </c>
      <c r="BN99">
        <f t="shared" si="7"/>
        <v>1.2080000000000013E-2</v>
      </c>
      <c r="BO99">
        <f t="shared" si="7"/>
        <v>0.35058499999999965</v>
      </c>
      <c r="BP99">
        <f t="shared" si="7"/>
        <v>0</v>
      </c>
      <c r="BQ99">
        <f t="shared" si="7"/>
        <v>0.10175999999999996</v>
      </c>
      <c r="BR99">
        <f t="shared" si="7"/>
        <v>4.8560000000000055E-2</v>
      </c>
      <c r="BS99">
        <f t="shared" si="7"/>
        <v>1.0040000000000025E-2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1.7051974999999997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44771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260.39999999999998</v>
      </c>
      <c r="C3" s="75">
        <v>86.15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92.93</v>
      </c>
      <c r="J3">
        <v>270.64999999999998</v>
      </c>
      <c r="K3">
        <v>100.8</v>
      </c>
      <c r="L3">
        <v>10.59</v>
      </c>
      <c r="M3">
        <v>2.65</v>
      </c>
      <c r="N3" s="135">
        <v>0</v>
      </c>
      <c r="O3" s="135">
        <v>0</v>
      </c>
      <c r="P3" s="135">
        <v>0</v>
      </c>
      <c r="Q3">
        <v>10.73</v>
      </c>
      <c r="R3">
        <v>0</v>
      </c>
      <c r="S3">
        <v>11.57</v>
      </c>
      <c r="T3">
        <v>58.76</v>
      </c>
      <c r="U3">
        <v>19.579999999999998</v>
      </c>
      <c r="V3">
        <v>19.59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260.39999999999998</v>
      </c>
      <c r="C4" s="75">
        <v>86.15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92.93</v>
      </c>
      <c r="J4">
        <v>270.64999999999998</v>
      </c>
      <c r="K4">
        <v>100.8</v>
      </c>
      <c r="L4">
        <v>10.59</v>
      </c>
      <c r="M4">
        <v>2.73</v>
      </c>
      <c r="N4" s="135">
        <v>0</v>
      </c>
      <c r="O4" s="135">
        <v>0</v>
      </c>
      <c r="P4" s="135">
        <v>0</v>
      </c>
      <c r="Q4">
        <v>10.73</v>
      </c>
      <c r="R4">
        <v>0</v>
      </c>
      <c r="S4">
        <v>11.57</v>
      </c>
      <c r="T4">
        <v>58.87</v>
      </c>
      <c r="U4">
        <v>19.62</v>
      </c>
      <c r="V4">
        <v>19.63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200.51</v>
      </c>
      <c r="C5" s="75">
        <v>86.15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92.93</v>
      </c>
      <c r="J5">
        <v>270.64999999999998</v>
      </c>
      <c r="K5">
        <v>100.8</v>
      </c>
      <c r="L5">
        <v>10.59</v>
      </c>
      <c r="M5">
        <v>2.67</v>
      </c>
      <c r="N5" s="135">
        <v>0</v>
      </c>
      <c r="O5" s="135">
        <v>0</v>
      </c>
      <c r="P5" s="135">
        <v>0</v>
      </c>
      <c r="Q5">
        <v>10.73</v>
      </c>
      <c r="R5">
        <v>0</v>
      </c>
      <c r="S5">
        <v>11.57</v>
      </c>
      <c r="T5">
        <v>58.81</v>
      </c>
      <c r="U5">
        <v>19.600000000000001</v>
      </c>
      <c r="V5">
        <v>19.600000000000001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200.51</v>
      </c>
      <c r="C6" s="75">
        <v>86.15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92.93</v>
      </c>
      <c r="J6">
        <v>270.64999999999998</v>
      </c>
      <c r="K6">
        <v>100.8</v>
      </c>
      <c r="L6">
        <v>10.59</v>
      </c>
      <c r="M6">
        <v>2.66</v>
      </c>
      <c r="N6" s="135">
        <v>0</v>
      </c>
      <c r="O6" s="135">
        <v>0</v>
      </c>
      <c r="P6" s="135">
        <v>0</v>
      </c>
      <c r="Q6">
        <v>10.73</v>
      </c>
      <c r="R6">
        <v>0</v>
      </c>
      <c r="S6">
        <v>11.57</v>
      </c>
      <c r="T6">
        <v>58.99</v>
      </c>
      <c r="U6">
        <v>19.66</v>
      </c>
      <c r="V6">
        <v>19.670000000000002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200.51</v>
      </c>
      <c r="C7" s="75">
        <v>86.15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92.93</v>
      </c>
      <c r="J7">
        <v>270.64999999999998</v>
      </c>
      <c r="K7">
        <v>100.8</v>
      </c>
      <c r="L7">
        <v>10.59</v>
      </c>
      <c r="M7">
        <v>2.71</v>
      </c>
      <c r="N7" s="135">
        <v>0</v>
      </c>
      <c r="O7" s="135">
        <v>0</v>
      </c>
      <c r="P7" s="135">
        <v>0</v>
      </c>
      <c r="Q7">
        <v>10.73</v>
      </c>
      <c r="R7">
        <v>0</v>
      </c>
      <c r="S7">
        <v>11.43</v>
      </c>
      <c r="T7">
        <v>59.09</v>
      </c>
      <c r="U7">
        <v>19.7</v>
      </c>
      <c r="V7">
        <v>19.690000000000001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200.51</v>
      </c>
      <c r="C8" s="75">
        <v>86.15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92.93</v>
      </c>
      <c r="J8">
        <v>270.64999999999998</v>
      </c>
      <c r="K8">
        <v>100.8</v>
      </c>
      <c r="L8">
        <v>10.59</v>
      </c>
      <c r="M8">
        <v>2.72</v>
      </c>
      <c r="N8" s="135">
        <v>0</v>
      </c>
      <c r="O8" s="135">
        <v>0</v>
      </c>
      <c r="P8" s="135">
        <v>0</v>
      </c>
      <c r="Q8">
        <v>10.73</v>
      </c>
      <c r="R8">
        <v>0</v>
      </c>
      <c r="S8">
        <v>11.43</v>
      </c>
      <c r="T8">
        <v>58.86</v>
      </c>
      <c r="U8">
        <v>19.62</v>
      </c>
      <c r="V8">
        <v>19.61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260.39999999999998</v>
      </c>
      <c r="C9" s="75">
        <v>86.15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92.93</v>
      </c>
      <c r="J9">
        <v>270.64999999999998</v>
      </c>
      <c r="K9">
        <v>100.8</v>
      </c>
      <c r="L9">
        <v>10.59</v>
      </c>
      <c r="M9">
        <v>2.76</v>
      </c>
      <c r="N9" s="135">
        <v>0</v>
      </c>
      <c r="O9" s="135">
        <v>0</v>
      </c>
      <c r="P9" s="135">
        <v>0</v>
      </c>
      <c r="Q9">
        <v>10.73</v>
      </c>
      <c r="R9">
        <v>0</v>
      </c>
      <c r="S9">
        <v>11.43</v>
      </c>
      <c r="T9">
        <v>58.59</v>
      </c>
      <c r="U9">
        <v>19.53</v>
      </c>
      <c r="V9">
        <v>19.53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260.39999999999998</v>
      </c>
      <c r="C10" s="75">
        <v>86.15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92.93</v>
      </c>
      <c r="J10">
        <v>270.64999999999998</v>
      </c>
      <c r="K10">
        <v>100.8</v>
      </c>
      <c r="L10">
        <v>10.59</v>
      </c>
      <c r="M10">
        <v>2.72</v>
      </c>
      <c r="N10" s="135">
        <v>0</v>
      </c>
      <c r="O10" s="135">
        <v>0</v>
      </c>
      <c r="P10" s="135">
        <v>0</v>
      </c>
      <c r="Q10">
        <v>10.73</v>
      </c>
      <c r="R10">
        <v>0</v>
      </c>
      <c r="S10">
        <v>11.43</v>
      </c>
      <c r="T10">
        <v>58.31</v>
      </c>
      <c r="U10">
        <v>19.440000000000001</v>
      </c>
      <c r="V10">
        <v>19.420000000000002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214.51</v>
      </c>
      <c r="C11" s="75">
        <v>86.15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92.93</v>
      </c>
      <c r="J11">
        <v>270.64999999999998</v>
      </c>
      <c r="K11">
        <v>100.8</v>
      </c>
      <c r="L11">
        <v>10.59</v>
      </c>
      <c r="M11">
        <v>2.77</v>
      </c>
      <c r="N11" s="135">
        <v>0</v>
      </c>
      <c r="O11" s="135">
        <v>0</v>
      </c>
      <c r="P11" s="135">
        <v>0</v>
      </c>
      <c r="Q11">
        <v>10.73</v>
      </c>
      <c r="R11">
        <v>0</v>
      </c>
      <c r="S11">
        <v>11.29</v>
      </c>
      <c r="T11">
        <v>56.67</v>
      </c>
      <c r="U11">
        <v>18.89</v>
      </c>
      <c r="V11">
        <v>18.88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260.39999999999998</v>
      </c>
      <c r="C12" s="75">
        <v>86.15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92.93</v>
      </c>
      <c r="J12">
        <v>270.64999999999998</v>
      </c>
      <c r="K12">
        <v>100.8</v>
      </c>
      <c r="L12">
        <v>10.59</v>
      </c>
      <c r="M12">
        <v>2.82</v>
      </c>
      <c r="N12" s="135">
        <v>0</v>
      </c>
      <c r="O12" s="135">
        <v>0</v>
      </c>
      <c r="P12" s="135">
        <v>0</v>
      </c>
      <c r="Q12">
        <v>10.73</v>
      </c>
      <c r="R12">
        <v>0</v>
      </c>
      <c r="S12">
        <v>11.29</v>
      </c>
      <c r="T12">
        <v>55.08</v>
      </c>
      <c r="U12">
        <v>18.36</v>
      </c>
      <c r="V12">
        <v>18.36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260.39999999999998</v>
      </c>
      <c r="C13" s="75">
        <v>86.15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92.93</v>
      </c>
      <c r="J13">
        <v>270.64999999999998</v>
      </c>
      <c r="K13">
        <v>100.8</v>
      </c>
      <c r="L13">
        <v>10.59</v>
      </c>
      <c r="M13">
        <v>2.72</v>
      </c>
      <c r="N13" s="135">
        <v>0</v>
      </c>
      <c r="O13" s="135">
        <v>0</v>
      </c>
      <c r="P13" s="135">
        <v>0</v>
      </c>
      <c r="Q13">
        <v>10.73</v>
      </c>
      <c r="R13">
        <v>0</v>
      </c>
      <c r="S13">
        <v>11.29</v>
      </c>
      <c r="T13">
        <v>54.03</v>
      </c>
      <c r="U13">
        <v>18.010000000000002</v>
      </c>
      <c r="V13">
        <v>18.010000000000002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260.39999999999998</v>
      </c>
      <c r="C14" s="75">
        <v>86.15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92.93</v>
      </c>
      <c r="J14">
        <v>270.64999999999998</v>
      </c>
      <c r="K14">
        <v>100.8</v>
      </c>
      <c r="L14">
        <v>10.59</v>
      </c>
      <c r="M14">
        <v>2.71</v>
      </c>
      <c r="N14" s="135">
        <v>0</v>
      </c>
      <c r="O14" s="135">
        <v>0</v>
      </c>
      <c r="P14" s="135">
        <v>0</v>
      </c>
      <c r="Q14">
        <v>10.73</v>
      </c>
      <c r="R14">
        <v>0</v>
      </c>
      <c r="S14">
        <v>11.29</v>
      </c>
      <c r="T14">
        <v>53.28</v>
      </c>
      <c r="U14">
        <v>17.760000000000002</v>
      </c>
      <c r="V14">
        <v>17.760000000000002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260.39999999999998</v>
      </c>
      <c r="C15" s="75">
        <v>86.15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92.93</v>
      </c>
      <c r="J15">
        <v>270.64999999999998</v>
      </c>
      <c r="K15">
        <v>100.8</v>
      </c>
      <c r="L15">
        <v>10.59</v>
      </c>
      <c r="M15">
        <v>2.77</v>
      </c>
      <c r="N15" s="135">
        <v>0</v>
      </c>
      <c r="O15" s="135">
        <v>0</v>
      </c>
      <c r="P15" s="135">
        <v>0</v>
      </c>
      <c r="Q15">
        <v>10.73</v>
      </c>
      <c r="R15">
        <v>0</v>
      </c>
      <c r="S15">
        <v>11.2</v>
      </c>
      <c r="T15">
        <v>54.38</v>
      </c>
      <c r="U15">
        <v>18.13</v>
      </c>
      <c r="V15">
        <v>18.12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260.39999999999998</v>
      </c>
      <c r="C16" s="75">
        <v>86.15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92.93</v>
      </c>
      <c r="J16">
        <v>270.64999999999998</v>
      </c>
      <c r="K16">
        <v>100.8</v>
      </c>
      <c r="L16">
        <v>10.59</v>
      </c>
      <c r="M16">
        <v>2.72</v>
      </c>
      <c r="N16" s="135">
        <v>0</v>
      </c>
      <c r="O16" s="135">
        <v>0</v>
      </c>
      <c r="P16" s="135">
        <v>0</v>
      </c>
      <c r="Q16">
        <v>10.73</v>
      </c>
      <c r="R16">
        <v>0</v>
      </c>
      <c r="S16">
        <v>11.2</v>
      </c>
      <c r="T16">
        <v>54.2</v>
      </c>
      <c r="U16">
        <v>18.07</v>
      </c>
      <c r="V16">
        <v>18.059999999999999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260.39999999999998</v>
      </c>
      <c r="C17" s="75">
        <v>86.15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92.93</v>
      </c>
      <c r="J17">
        <v>270.64999999999998</v>
      </c>
      <c r="K17">
        <v>100.8</v>
      </c>
      <c r="L17">
        <v>10.59</v>
      </c>
      <c r="M17">
        <v>2.76</v>
      </c>
      <c r="N17" s="135">
        <v>0</v>
      </c>
      <c r="O17" s="135">
        <v>0</v>
      </c>
      <c r="P17" s="135">
        <v>0</v>
      </c>
      <c r="Q17">
        <v>10.73</v>
      </c>
      <c r="R17">
        <v>0</v>
      </c>
      <c r="S17">
        <v>11.2</v>
      </c>
      <c r="T17">
        <v>53.89</v>
      </c>
      <c r="U17">
        <v>17.96</v>
      </c>
      <c r="V17">
        <v>17.97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260.39999999999998</v>
      </c>
      <c r="C18" s="75">
        <v>86.15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92.93</v>
      </c>
      <c r="J18">
        <v>270.64999999999998</v>
      </c>
      <c r="K18">
        <v>100.8</v>
      </c>
      <c r="L18">
        <v>10.59</v>
      </c>
      <c r="M18">
        <v>2.66</v>
      </c>
      <c r="N18" s="135">
        <v>0</v>
      </c>
      <c r="O18" s="135">
        <v>0</v>
      </c>
      <c r="P18" s="135">
        <v>0</v>
      </c>
      <c r="Q18">
        <v>10.73</v>
      </c>
      <c r="R18">
        <v>0</v>
      </c>
      <c r="S18">
        <v>11.2</v>
      </c>
      <c r="T18">
        <v>53.62</v>
      </c>
      <c r="U18">
        <v>17.88</v>
      </c>
      <c r="V18">
        <v>17.87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260.39999999999998</v>
      </c>
      <c r="C19" s="75">
        <v>86.15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92.93</v>
      </c>
      <c r="J19">
        <v>270.64999999999998</v>
      </c>
      <c r="K19">
        <v>100.8</v>
      </c>
      <c r="L19">
        <v>10.59</v>
      </c>
      <c r="M19">
        <v>2.71</v>
      </c>
      <c r="N19" s="135">
        <v>0</v>
      </c>
      <c r="O19" s="135">
        <v>0</v>
      </c>
      <c r="P19" s="135">
        <v>0</v>
      </c>
      <c r="Q19">
        <v>10.73</v>
      </c>
      <c r="R19">
        <v>0</v>
      </c>
      <c r="S19">
        <v>11.1</v>
      </c>
      <c r="T19">
        <v>53.12</v>
      </c>
      <c r="U19">
        <v>17.71</v>
      </c>
      <c r="V19">
        <v>17.690000000000001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260.39999999999998</v>
      </c>
      <c r="C20" s="75">
        <v>86.15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92.93</v>
      </c>
      <c r="J20">
        <v>270.64999999999998</v>
      </c>
      <c r="K20">
        <v>100.8</v>
      </c>
      <c r="L20">
        <v>10.59</v>
      </c>
      <c r="M20">
        <v>2.84</v>
      </c>
      <c r="N20" s="135">
        <v>0</v>
      </c>
      <c r="O20" s="135">
        <v>0</v>
      </c>
      <c r="P20" s="135">
        <v>0</v>
      </c>
      <c r="Q20">
        <v>10.73</v>
      </c>
      <c r="R20">
        <v>0</v>
      </c>
      <c r="S20">
        <v>11.1</v>
      </c>
      <c r="T20">
        <v>52.81</v>
      </c>
      <c r="U20">
        <v>17.600000000000001</v>
      </c>
      <c r="V20">
        <v>17.62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260.39999999999998</v>
      </c>
      <c r="C21" s="75">
        <v>86.15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92.93</v>
      </c>
      <c r="J21">
        <v>270.64999999999998</v>
      </c>
      <c r="K21">
        <v>100.8</v>
      </c>
      <c r="L21">
        <v>10.59</v>
      </c>
      <c r="M21">
        <v>2.65</v>
      </c>
      <c r="N21" s="135">
        <v>0</v>
      </c>
      <c r="O21" s="135">
        <v>0</v>
      </c>
      <c r="P21" s="135">
        <v>0</v>
      </c>
      <c r="Q21">
        <v>10.73</v>
      </c>
      <c r="R21">
        <v>0</v>
      </c>
      <c r="S21">
        <v>11.1</v>
      </c>
      <c r="T21">
        <v>52.67</v>
      </c>
      <c r="U21">
        <v>17.559999999999999</v>
      </c>
      <c r="V21">
        <v>17.55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260.39999999999998</v>
      </c>
      <c r="C22" s="75">
        <v>86.15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92.93</v>
      </c>
      <c r="J22">
        <v>270.64999999999998</v>
      </c>
      <c r="K22">
        <v>100.8</v>
      </c>
      <c r="L22">
        <v>10.59</v>
      </c>
      <c r="M22">
        <v>2.75</v>
      </c>
      <c r="N22" s="135">
        <v>0</v>
      </c>
      <c r="O22" s="135">
        <v>0</v>
      </c>
      <c r="P22" s="135">
        <v>0</v>
      </c>
      <c r="Q22">
        <v>10.73</v>
      </c>
      <c r="R22">
        <v>0</v>
      </c>
      <c r="S22">
        <v>11.1</v>
      </c>
      <c r="T22">
        <v>52.53</v>
      </c>
      <c r="U22">
        <v>17.510000000000002</v>
      </c>
      <c r="V22">
        <v>17.510000000000002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200.51</v>
      </c>
      <c r="C23" s="75">
        <v>86.15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92.93</v>
      </c>
      <c r="J23">
        <v>270.64999999999998</v>
      </c>
      <c r="K23">
        <v>100.8</v>
      </c>
      <c r="L23">
        <v>10.59</v>
      </c>
      <c r="M23">
        <v>2.73</v>
      </c>
      <c r="N23" s="135">
        <v>0</v>
      </c>
      <c r="O23" s="135">
        <v>0</v>
      </c>
      <c r="P23" s="135">
        <v>0</v>
      </c>
      <c r="Q23">
        <v>10.73</v>
      </c>
      <c r="R23">
        <v>0</v>
      </c>
      <c r="S23">
        <v>11.1</v>
      </c>
      <c r="T23">
        <v>65.13</v>
      </c>
      <c r="U23">
        <v>21.71</v>
      </c>
      <c r="V23">
        <v>21.71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200.51</v>
      </c>
      <c r="C24" s="75">
        <v>86.15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92.93</v>
      </c>
      <c r="J24">
        <v>270.64999999999998</v>
      </c>
      <c r="K24">
        <v>100.8</v>
      </c>
      <c r="L24">
        <v>10.59</v>
      </c>
      <c r="M24">
        <v>2.78</v>
      </c>
      <c r="N24" s="135">
        <v>0</v>
      </c>
      <c r="O24" s="135">
        <v>0</v>
      </c>
      <c r="P24" s="135">
        <v>0</v>
      </c>
      <c r="Q24">
        <v>10.73</v>
      </c>
      <c r="R24">
        <v>0</v>
      </c>
      <c r="S24">
        <v>11.1</v>
      </c>
      <c r="T24">
        <v>63.74</v>
      </c>
      <c r="U24">
        <v>21.25</v>
      </c>
      <c r="V24">
        <v>21.24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200.51</v>
      </c>
      <c r="C25" s="75">
        <v>86.15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92.93</v>
      </c>
      <c r="J25">
        <v>270.64999999999998</v>
      </c>
      <c r="K25">
        <v>100.8</v>
      </c>
      <c r="L25">
        <v>10.59</v>
      </c>
      <c r="M25">
        <v>2.83</v>
      </c>
      <c r="N25" s="135">
        <v>0</v>
      </c>
      <c r="O25" s="135">
        <v>0</v>
      </c>
      <c r="P25" s="135">
        <v>0</v>
      </c>
      <c r="Q25">
        <v>10.73</v>
      </c>
      <c r="R25">
        <v>0</v>
      </c>
      <c r="S25">
        <v>11.1</v>
      </c>
      <c r="T25">
        <v>62.01</v>
      </c>
      <c r="U25">
        <v>20.67</v>
      </c>
      <c r="V25">
        <v>20.66</v>
      </c>
      <c r="W25">
        <v>0.28999999999999998</v>
      </c>
      <c r="X25">
        <v>0.06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200.51</v>
      </c>
      <c r="C26" s="75">
        <v>86.15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92.93</v>
      </c>
      <c r="J26">
        <v>270.64999999999998</v>
      </c>
      <c r="K26">
        <v>100.8</v>
      </c>
      <c r="L26">
        <v>10.59</v>
      </c>
      <c r="M26">
        <v>2.8</v>
      </c>
      <c r="N26" s="135">
        <v>0</v>
      </c>
      <c r="O26" s="135">
        <v>0</v>
      </c>
      <c r="P26" s="135">
        <v>0</v>
      </c>
      <c r="Q26">
        <v>10.73</v>
      </c>
      <c r="R26">
        <v>0.04</v>
      </c>
      <c r="S26">
        <v>11.1</v>
      </c>
      <c r="T26">
        <v>60.99</v>
      </c>
      <c r="U26">
        <v>20.329999999999998</v>
      </c>
      <c r="V26">
        <v>20.34</v>
      </c>
      <c r="W26">
        <v>0.53</v>
      </c>
      <c r="X26">
        <v>0.1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154.62</v>
      </c>
      <c r="C27" s="75">
        <v>86.15</v>
      </c>
      <c r="D27" s="135">
        <f t="shared" si="0"/>
        <v>20.09</v>
      </c>
      <c r="E27" s="75"/>
      <c r="F27" s="78">
        <v>0.1</v>
      </c>
      <c r="G27" s="78">
        <v>0.1</v>
      </c>
      <c r="H27" s="78">
        <v>0.1</v>
      </c>
      <c r="I27">
        <v>92.93</v>
      </c>
      <c r="J27">
        <v>270.64999999999998</v>
      </c>
      <c r="K27">
        <v>100.8</v>
      </c>
      <c r="L27">
        <v>10.59</v>
      </c>
      <c r="M27">
        <v>2.67</v>
      </c>
      <c r="N27" s="135">
        <v>6.77</v>
      </c>
      <c r="O27" s="135">
        <v>6.55</v>
      </c>
      <c r="P27" s="135">
        <v>6.77</v>
      </c>
      <c r="Q27">
        <v>10.73</v>
      </c>
      <c r="R27">
        <v>2.59</v>
      </c>
      <c r="S27">
        <v>10.97</v>
      </c>
      <c r="T27">
        <v>61.26</v>
      </c>
      <c r="U27">
        <v>20.420000000000002</v>
      </c>
      <c r="V27">
        <v>20.43</v>
      </c>
      <c r="W27">
        <v>1.92</v>
      </c>
      <c r="X27">
        <v>0.38</v>
      </c>
      <c r="Y27">
        <v>0.06</v>
      </c>
      <c r="Z27">
        <v>0</v>
      </c>
      <c r="AA27">
        <v>0.3</v>
      </c>
      <c r="AB27">
        <v>0.15</v>
      </c>
    </row>
    <row r="28" spans="1:28">
      <c r="A28" t="s">
        <v>70</v>
      </c>
      <c r="B28" s="75">
        <v>200.51</v>
      </c>
      <c r="C28" s="75">
        <v>86.15</v>
      </c>
      <c r="D28" s="135">
        <f t="shared" si="0"/>
        <v>45.93</v>
      </c>
      <c r="E28" s="75"/>
      <c r="F28" s="78">
        <v>0.38</v>
      </c>
      <c r="G28" s="78">
        <v>0.38</v>
      </c>
      <c r="H28" s="78">
        <v>0.39</v>
      </c>
      <c r="I28">
        <v>92.93</v>
      </c>
      <c r="J28">
        <v>270.64999999999998</v>
      </c>
      <c r="K28">
        <v>100.8</v>
      </c>
      <c r="L28">
        <v>10.59</v>
      </c>
      <c r="M28">
        <v>2.66</v>
      </c>
      <c r="N28" s="135">
        <v>15.31</v>
      </c>
      <c r="O28" s="135">
        <v>15.31</v>
      </c>
      <c r="P28" s="135">
        <v>15.31</v>
      </c>
      <c r="Q28">
        <v>10.73</v>
      </c>
      <c r="R28">
        <v>5.74</v>
      </c>
      <c r="S28">
        <v>10.97</v>
      </c>
      <c r="T28">
        <v>62.28</v>
      </c>
      <c r="U28">
        <v>20.76</v>
      </c>
      <c r="V28">
        <v>20.76</v>
      </c>
      <c r="W28">
        <v>5.6</v>
      </c>
      <c r="X28">
        <v>1.1200000000000001</v>
      </c>
      <c r="Y28">
        <v>1</v>
      </c>
      <c r="Z28">
        <v>0</v>
      </c>
      <c r="AA28">
        <v>0.94</v>
      </c>
      <c r="AB28">
        <v>0.47</v>
      </c>
    </row>
    <row r="29" spans="1:28">
      <c r="A29" t="s">
        <v>71</v>
      </c>
      <c r="B29" s="75">
        <v>200.51</v>
      </c>
      <c r="C29" s="75">
        <v>86.15</v>
      </c>
      <c r="D29" s="135">
        <f t="shared" si="0"/>
        <v>64.31</v>
      </c>
      <c r="E29" s="75"/>
      <c r="F29" s="78">
        <v>0.73</v>
      </c>
      <c r="G29" s="78">
        <v>0.73</v>
      </c>
      <c r="H29" s="78">
        <v>0.75</v>
      </c>
      <c r="I29">
        <v>92.93</v>
      </c>
      <c r="J29">
        <v>270.64999999999998</v>
      </c>
      <c r="K29">
        <v>100.8</v>
      </c>
      <c r="L29">
        <v>10.59</v>
      </c>
      <c r="M29">
        <v>2.83</v>
      </c>
      <c r="N29" s="135">
        <v>21.44</v>
      </c>
      <c r="O29" s="135">
        <v>21.43</v>
      </c>
      <c r="P29" s="135">
        <v>21.44</v>
      </c>
      <c r="Q29">
        <v>10.73</v>
      </c>
      <c r="R29">
        <v>9.4700000000000006</v>
      </c>
      <c r="S29">
        <v>10.97</v>
      </c>
      <c r="T29">
        <v>64.239999999999995</v>
      </c>
      <c r="U29">
        <v>21.41</v>
      </c>
      <c r="V29">
        <v>21.42</v>
      </c>
      <c r="W29">
        <v>10.01</v>
      </c>
      <c r="X29">
        <v>2</v>
      </c>
      <c r="Y29">
        <v>2.59</v>
      </c>
      <c r="Z29">
        <v>0</v>
      </c>
      <c r="AA29">
        <v>1.75</v>
      </c>
      <c r="AB29">
        <v>0.88</v>
      </c>
    </row>
    <row r="30" spans="1:28">
      <c r="A30" t="s">
        <v>72</v>
      </c>
      <c r="B30" s="75">
        <v>200.51</v>
      </c>
      <c r="C30" s="75">
        <v>86.15</v>
      </c>
      <c r="D30" s="135">
        <f t="shared" si="0"/>
        <v>74.050000000000011</v>
      </c>
      <c r="E30" s="75"/>
      <c r="F30" s="78">
        <v>1.1499999999999999</v>
      </c>
      <c r="G30" s="78">
        <v>1.1499999999999999</v>
      </c>
      <c r="H30" s="78">
        <v>1.18</v>
      </c>
      <c r="I30">
        <v>92.93</v>
      </c>
      <c r="J30">
        <v>270.64999999999998</v>
      </c>
      <c r="K30">
        <v>100.8</v>
      </c>
      <c r="L30">
        <v>10.59</v>
      </c>
      <c r="M30">
        <v>2.71</v>
      </c>
      <c r="N30" s="135">
        <v>24.68</v>
      </c>
      <c r="O30" s="135">
        <v>24.69</v>
      </c>
      <c r="P30" s="135">
        <v>24.68</v>
      </c>
      <c r="Q30">
        <v>10.73</v>
      </c>
      <c r="R30">
        <v>13.78</v>
      </c>
      <c r="S30">
        <v>10.97</v>
      </c>
      <c r="T30">
        <v>65.569999999999993</v>
      </c>
      <c r="U30">
        <v>21.86</v>
      </c>
      <c r="V30">
        <v>21.84</v>
      </c>
      <c r="W30">
        <v>15.53</v>
      </c>
      <c r="X30">
        <v>3.11</v>
      </c>
      <c r="Y30">
        <v>4.01</v>
      </c>
      <c r="Z30">
        <v>0</v>
      </c>
      <c r="AA30">
        <v>2.95</v>
      </c>
      <c r="AB30">
        <v>1.48</v>
      </c>
    </row>
    <row r="31" spans="1:28">
      <c r="A31" t="s">
        <v>73</v>
      </c>
      <c r="B31" s="75">
        <v>200.51</v>
      </c>
      <c r="C31" s="75">
        <v>86.15</v>
      </c>
      <c r="D31" s="135">
        <f t="shared" si="0"/>
        <v>83.85</v>
      </c>
      <c r="E31" s="75"/>
      <c r="F31" s="78">
        <v>1.66</v>
      </c>
      <c r="G31" s="78">
        <v>1.66</v>
      </c>
      <c r="H31" s="78">
        <v>1.7</v>
      </c>
      <c r="I31">
        <v>92.93</v>
      </c>
      <c r="J31">
        <v>270.64999999999998</v>
      </c>
      <c r="K31">
        <v>100.8</v>
      </c>
      <c r="L31">
        <v>10.59</v>
      </c>
      <c r="M31">
        <v>2.67</v>
      </c>
      <c r="N31" s="135">
        <v>27.95</v>
      </c>
      <c r="O31" s="135">
        <v>27.95</v>
      </c>
      <c r="P31" s="135">
        <v>27.95</v>
      </c>
      <c r="Q31">
        <v>10.73</v>
      </c>
      <c r="R31">
        <v>18.62</v>
      </c>
      <c r="S31">
        <v>10.97</v>
      </c>
      <c r="T31">
        <v>62.39</v>
      </c>
      <c r="U31">
        <v>20.8</v>
      </c>
      <c r="V31">
        <v>20.79</v>
      </c>
      <c r="W31">
        <v>22.19</v>
      </c>
      <c r="X31">
        <v>4.4400000000000004</v>
      </c>
      <c r="Y31">
        <v>6.75</v>
      </c>
      <c r="Z31">
        <v>2.87</v>
      </c>
      <c r="AA31">
        <v>4.7699999999999996</v>
      </c>
      <c r="AB31">
        <v>2.39</v>
      </c>
    </row>
    <row r="32" spans="1:28">
      <c r="A32" t="s">
        <v>74</v>
      </c>
      <c r="B32" s="75">
        <v>200.51</v>
      </c>
      <c r="C32" s="75">
        <v>86.15</v>
      </c>
      <c r="D32" s="135">
        <f t="shared" si="0"/>
        <v>89</v>
      </c>
      <c r="E32" s="75"/>
      <c r="F32" s="78">
        <v>2.2200000000000002</v>
      </c>
      <c r="G32" s="78">
        <v>2.2200000000000002</v>
      </c>
      <c r="H32" s="78">
        <v>2.27</v>
      </c>
      <c r="I32">
        <v>92.93</v>
      </c>
      <c r="J32">
        <v>270.64999999999998</v>
      </c>
      <c r="K32">
        <v>100.8</v>
      </c>
      <c r="L32">
        <v>10.59</v>
      </c>
      <c r="M32">
        <v>2.84</v>
      </c>
      <c r="N32" s="135">
        <v>29.67</v>
      </c>
      <c r="O32" s="135">
        <v>29.66</v>
      </c>
      <c r="P32" s="135">
        <v>29.67</v>
      </c>
      <c r="Q32">
        <v>10.73</v>
      </c>
      <c r="R32">
        <v>23.73</v>
      </c>
      <c r="S32">
        <v>10.97</v>
      </c>
      <c r="T32">
        <v>63.09</v>
      </c>
      <c r="U32">
        <v>21.03</v>
      </c>
      <c r="V32">
        <v>21.03</v>
      </c>
      <c r="W32">
        <v>29.44</v>
      </c>
      <c r="X32">
        <v>5.89</v>
      </c>
      <c r="Y32">
        <v>10.26</v>
      </c>
      <c r="Z32">
        <v>6.31</v>
      </c>
      <c r="AA32">
        <v>20</v>
      </c>
      <c r="AB32">
        <v>10</v>
      </c>
    </row>
    <row r="33" spans="1:28">
      <c r="A33" t="s">
        <v>75</v>
      </c>
      <c r="B33" s="75">
        <v>200.51</v>
      </c>
      <c r="C33" s="75">
        <v>86.15</v>
      </c>
      <c r="D33" s="135">
        <f t="shared" si="0"/>
        <v>89</v>
      </c>
      <c r="E33" s="75"/>
      <c r="F33" s="78">
        <v>2.81</v>
      </c>
      <c r="G33" s="78">
        <v>2.81</v>
      </c>
      <c r="H33" s="78">
        <v>2.89</v>
      </c>
      <c r="I33">
        <v>92.93</v>
      </c>
      <c r="J33">
        <v>270.64999999999998</v>
      </c>
      <c r="K33">
        <v>100.8</v>
      </c>
      <c r="L33">
        <v>10.59</v>
      </c>
      <c r="M33">
        <v>2.84</v>
      </c>
      <c r="N33" s="135">
        <v>29.67</v>
      </c>
      <c r="O33" s="135">
        <v>29.66</v>
      </c>
      <c r="P33" s="135">
        <v>29.67</v>
      </c>
      <c r="Q33">
        <v>10.73</v>
      </c>
      <c r="R33">
        <v>29.93</v>
      </c>
      <c r="S33">
        <v>10.97</v>
      </c>
      <c r="T33">
        <v>65.38</v>
      </c>
      <c r="U33">
        <v>21.79</v>
      </c>
      <c r="V33">
        <v>21.8</v>
      </c>
      <c r="W33">
        <v>36.65</v>
      </c>
      <c r="X33">
        <v>7.33</v>
      </c>
      <c r="Y33">
        <v>14.08</v>
      </c>
      <c r="Z33">
        <v>9.7799999999999994</v>
      </c>
      <c r="AA33">
        <v>26.67</v>
      </c>
      <c r="AB33">
        <v>13.33</v>
      </c>
    </row>
    <row r="34" spans="1:28">
      <c r="A34" t="s">
        <v>76</v>
      </c>
      <c r="B34" s="75">
        <v>200.51</v>
      </c>
      <c r="C34" s="75">
        <v>86.15</v>
      </c>
      <c r="D34" s="135">
        <f t="shared" si="0"/>
        <v>89</v>
      </c>
      <c r="E34" s="75"/>
      <c r="F34" s="78">
        <v>3.49</v>
      </c>
      <c r="G34" s="78">
        <v>3.49</v>
      </c>
      <c r="H34" s="78">
        <v>3.58</v>
      </c>
      <c r="I34">
        <v>92.93</v>
      </c>
      <c r="J34">
        <v>270.64999999999998</v>
      </c>
      <c r="K34">
        <v>100.8</v>
      </c>
      <c r="L34">
        <v>10.59</v>
      </c>
      <c r="M34">
        <v>2.74</v>
      </c>
      <c r="N34" s="135">
        <v>29.67</v>
      </c>
      <c r="O34" s="135">
        <v>29.66</v>
      </c>
      <c r="P34" s="135">
        <v>29.67</v>
      </c>
      <c r="Q34">
        <v>10.73</v>
      </c>
      <c r="R34">
        <v>35.43</v>
      </c>
      <c r="S34">
        <v>10.97</v>
      </c>
      <c r="T34">
        <v>66.349999999999994</v>
      </c>
      <c r="U34">
        <v>22.12</v>
      </c>
      <c r="V34">
        <v>22.1</v>
      </c>
      <c r="W34">
        <v>42.75</v>
      </c>
      <c r="X34">
        <v>8.5500000000000007</v>
      </c>
      <c r="Y34">
        <v>15.02</v>
      </c>
      <c r="Z34">
        <v>12.02</v>
      </c>
      <c r="AA34">
        <v>33.33</v>
      </c>
      <c r="AB34">
        <v>16.670000000000002</v>
      </c>
    </row>
    <row r="35" spans="1:28">
      <c r="A35" t="s">
        <v>77</v>
      </c>
      <c r="B35" s="75">
        <v>200.51</v>
      </c>
      <c r="C35" s="75">
        <v>86.15</v>
      </c>
      <c r="D35" s="135">
        <f t="shared" si="0"/>
        <v>89.5</v>
      </c>
      <c r="E35" s="75"/>
      <c r="F35" s="78">
        <v>4.37</v>
      </c>
      <c r="G35" s="78">
        <v>4.37</v>
      </c>
      <c r="H35" s="78">
        <v>4.4800000000000004</v>
      </c>
      <c r="I35">
        <v>92.93</v>
      </c>
      <c r="J35">
        <v>270.64999999999998</v>
      </c>
      <c r="K35">
        <v>100.8</v>
      </c>
      <c r="L35">
        <v>10.59</v>
      </c>
      <c r="M35">
        <v>2.83</v>
      </c>
      <c r="N35" s="135">
        <v>29.83</v>
      </c>
      <c r="O35" s="135">
        <v>29.84</v>
      </c>
      <c r="P35" s="135">
        <v>29.83</v>
      </c>
      <c r="Q35">
        <v>10.73</v>
      </c>
      <c r="R35">
        <v>41.16</v>
      </c>
      <c r="S35">
        <v>10.83</v>
      </c>
      <c r="T35">
        <v>56.13</v>
      </c>
      <c r="U35">
        <v>18.71</v>
      </c>
      <c r="V35">
        <v>18.71</v>
      </c>
      <c r="W35">
        <v>48.91</v>
      </c>
      <c r="X35">
        <v>9.7799999999999994</v>
      </c>
      <c r="Y35">
        <v>18.5</v>
      </c>
      <c r="Z35">
        <v>14.43</v>
      </c>
      <c r="AA35">
        <v>40</v>
      </c>
      <c r="AB35">
        <v>20</v>
      </c>
    </row>
    <row r="36" spans="1:28">
      <c r="A36" t="s">
        <v>78</v>
      </c>
      <c r="B36" s="75">
        <v>165.22</v>
      </c>
      <c r="C36" s="75">
        <v>86.15</v>
      </c>
      <c r="D36" s="135">
        <f t="shared" si="0"/>
        <v>89.5</v>
      </c>
      <c r="E36" s="75"/>
      <c r="F36" s="78">
        <v>5.47</v>
      </c>
      <c r="G36" s="78">
        <v>5.47</v>
      </c>
      <c r="H36" s="78">
        <v>5.61</v>
      </c>
      <c r="I36">
        <v>75.55</v>
      </c>
      <c r="J36">
        <v>270.64999999999998</v>
      </c>
      <c r="K36">
        <v>100.8</v>
      </c>
      <c r="L36">
        <v>10.59</v>
      </c>
      <c r="M36">
        <v>2.68</v>
      </c>
      <c r="N36" s="135">
        <v>29.83</v>
      </c>
      <c r="O36" s="135">
        <v>29.84</v>
      </c>
      <c r="P36" s="135">
        <v>29.83</v>
      </c>
      <c r="Q36">
        <v>10.73</v>
      </c>
      <c r="R36">
        <v>47.13</v>
      </c>
      <c r="S36">
        <v>10.83</v>
      </c>
      <c r="T36">
        <v>57.01</v>
      </c>
      <c r="U36">
        <v>19</v>
      </c>
      <c r="V36">
        <v>19</v>
      </c>
      <c r="W36">
        <v>56.07</v>
      </c>
      <c r="X36">
        <v>11.21</v>
      </c>
      <c r="Y36">
        <v>20.09</v>
      </c>
      <c r="Z36">
        <v>17.03</v>
      </c>
      <c r="AA36">
        <v>46.67</v>
      </c>
      <c r="AB36">
        <v>23.33</v>
      </c>
    </row>
    <row r="37" spans="1:28">
      <c r="A37" t="s">
        <v>79</v>
      </c>
      <c r="B37" s="75">
        <v>119.33</v>
      </c>
      <c r="C37" s="75">
        <v>67.87</v>
      </c>
      <c r="D37" s="135">
        <f t="shared" si="0"/>
        <v>89.5</v>
      </c>
      <c r="E37" s="75"/>
      <c r="F37" s="78">
        <v>6.21</v>
      </c>
      <c r="G37" s="78">
        <v>6.21</v>
      </c>
      <c r="H37" s="78">
        <v>6.37</v>
      </c>
      <c r="I37">
        <v>70.27</v>
      </c>
      <c r="J37">
        <v>270.64999999999998</v>
      </c>
      <c r="K37">
        <v>100.8</v>
      </c>
      <c r="L37">
        <v>10.59</v>
      </c>
      <c r="M37">
        <v>2.65</v>
      </c>
      <c r="N37" s="135">
        <v>29.83</v>
      </c>
      <c r="O37" s="135">
        <v>29.84</v>
      </c>
      <c r="P37" s="135">
        <v>29.83</v>
      </c>
      <c r="Q37">
        <v>10.73</v>
      </c>
      <c r="R37">
        <v>52.69</v>
      </c>
      <c r="S37">
        <v>10.83</v>
      </c>
      <c r="T37">
        <v>57.81</v>
      </c>
      <c r="U37">
        <v>19.27</v>
      </c>
      <c r="V37">
        <v>19.28</v>
      </c>
      <c r="W37">
        <v>66.989999999999995</v>
      </c>
      <c r="X37">
        <v>13.4</v>
      </c>
      <c r="Y37">
        <v>24.05</v>
      </c>
      <c r="Z37">
        <v>19.59</v>
      </c>
      <c r="AA37">
        <v>53.34</v>
      </c>
      <c r="AB37">
        <v>26.66</v>
      </c>
    </row>
    <row r="38" spans="1:28">
      <c r="A38" t="s">
        <v>80</v>
      </c>
      <c r="B38" s="75">
        <v>119.33</v>
      </c>
      <c r="C38" s="75">
        <v>67.87</v>
      </c>
      <c r="D38" s="135">
        <f t="shared" si="0"/>
        <v>89.5</v>
      </c>
      <c r="E38" s="75"/>
      <c r="F38" s="78">
        <v>6.95</v>
      </c>
      <c r="G38" s="78">
        <v>6.95</v>
      </c>
      <c r="H38" s="78">
        <v>7.12</v>
      </c>
      <c r="I38">
        <v>70.27</v>
      </c>
      <c r="J38">
        <v>270.64999999999998</v>
      </c>
      <c r="K38">
        <v>100.8</v>
      </c>
      <c r="L38">
        <v>10.59</v>
      </c>
      <c r="M38">
        <v>2.83</v>
      </c>
      <c r="N38" s="135">
        <v>29.83</v>
      </c>
      <c r="O38" s="135">
        <v>29.84</v>
      </c>
      <c r="P38" s="135">
        <v>29.83</v>
      </c>
      <c r="Q38">
        <v>10.73</v>
      </c>
      <c r="R38">
        <v>58.16</v>
      </c>
      <c r="S38">
        <v>10.83</v>
      </c>
      <c r="T38">
        <v>58.21</v>
      </c>
      <c r="U38">
        <v>19.399999999999999</v>
      </c>
      <c r="V38">
        <v>19.399999999999999</v>
      </c>
      <c r="W38">
        <v>79.459999999999994</v>
      </c>
      <c r="X38">
        <v>15.89</v>
      </c>
      <c r="Y38">
        <v>26.96</v>
      </c>
      <c r="Z38">
        <v>22.18</v>
      </c>
      <c r="AA38">
        <v>53.34</v>
      </c>
      <c r="AB38">
        <v>26.66</v>
      </c>
    </row>
    <row r="39" spans="1:28">
      <c r="A39" t="s">
        <v>81</v>
      </c>
      <c r="B39" s="75">
        <v>179.21</v>
      </c>
      <c r="C39" s="75">
        <v>67.87</v>
      </c>
      <c r="D39" s="135">
        <f t="shared" si="0"/>
        <v>89.5</v>
      </c>
      <c r="E39" s="75"/>
      <c r="F39" s="78">
        <v>7.66</v>
      </c>
      <c r="G39" s="78">
        <v>7.66</v>
      </c>
      <c r="H39" s="78">
        <v>7.85</v>
      </c>
      <c r="I39">
        <v>74.510000000000005</v>
      </c>
      <c r="J39">
        <v>270.64999999999998</v>
      </c>
      <c r="K39">
        <v>100.8</v>
      </c>
      <c r="L39">
        <v>10.59</v>
      </c>
      <c r="M39">
        <v>2.77</v>
      </c>
      <c r="N39" s="135">
        <v>29.83</v>
      </c>
      <c r="O39" s="135">
        <v>29.84</v>
      </c>
      <c r="P39" s="135">
        <v>29.83</v>
      </c>
      <c r="Q39">
        <v>10.73</v>
      </c>
      <c r="R39">
        <v>62.81</v>
      </c>
      <c r="S39">
        <v>9.44</v>
      </c>
      <c r="T39">
        <v>59.49</v>
      </c>
      <c r="U39">
        <v>19.829999999999998</v>
      </c>
      <c r="V39">
        <v>19.829999999999998</v>
      </c>
      <c r="W39">
        <v>92.93</v>
      </c>
      <c r="X39">
        <v>18.579999999999998</v>
      </c>
      <c r="Y39">
        <v>28.74</v>
      </c>
      <c r="Z39">
        <v>23.11</v>
      </c>
      <c r="AA39">
        <v>56.67</v>
      </c>
      <c r="AB39">
        <v>28.33</v>
      </c>
    </row>
    <row r="40" spans="1:28">
      <c r="A40" t="s">
        <v>82</v>
      </c>
      <c r="B40" s="75">
        <v>179.21</v>
      </c>
      <c r="C40" s="75">
        <v>67.87</v>
      </c>
      <c r="D40" s="135">
        <f t="shared" si="0"/>
        <v>89.5</v>
      </c>
      <c r="E40" s="75"/>
      <c r="F40" s="78">
        <v>9.41</v>
      </c>
      <c r="G40" s="78">
        <v>9.41</v>
      </c>
      <c r="H40" s="78">
        <v>9.64</v>
      </c>
      <c r="I40">
        <v>78.760000000000005</v>
      </c>
      <c r="J40">
        <v>270.64999999999998</v>
      </c>
      <c r="K40">
        <v>100.8</v>
      </c>
      <c r="L40">
        <v>10.59</v>
      </c>
      <c r="M40">
        <v>2.69</v>
      </c>
      <c r="N40" s="135">
        <v>29.83</v>
      </c>
      <c r="O40" s="135">
        <v>29.84</v>
      </c>
      <c r="P40" s="135">
        <v>29.83</v>
      </c>
      <c r="Q40">
        <v>10.73</v>
      </c>
      <c r="R40">
        <v>67.540000000000006</v>
      </c>
      <c r="S40">
        <v>9.44</v>
      </c>
      <c r="T40">
        <v>60.51</v>
      </c>
      <c r="U40">
        <v>20.170000000000002</v>
      </c>
      <c r="V40">
        <v>20.16</v>
      </c>
      <c r="W40">
        <v>106.39</v>
      </c>
      <c r="X40">
        <v>21.28</v>
      </c>
      <c r="Y40">
        <v>32.18</v>
      </c>
      <c r="Z40">
        <v>25.2</v>
      </c>
      <c r="AA40">
        <v>60</v>
      </c>
      <c r="AB40">
        <v>30</v>
      </c>
    </row>
    <row r="41" spans="1:28">
      <c r="A41" t="s">
        <v>83</v>
      </c>
      <c r="B41" s="75">
        <v>179.21</v>
      </c>
      <c r="C41" s="75">
        <v>67.87</v>
      </c>
      <c r="D41" s="135">
        <f t="shared" si="0"/>
        <v>89.5</v>
      </c>
      <c r="E41" s="75"/>
      <c r="F41" s="78">
        <v>10.050000000000001</v>
      </c>
      <c r="G41" s="78">
        <v>10.050000000000001</v>
      </c>
      <c r="H41" s="78">
        <v>10.3</v>
      </c>
      <c r="I41">
        <v>83.02</v>
      </c>
      <c r="J41">
        <v>270.64999999999998</v>
      </c>
      <c r="K41">
        <v>100.8</v>
      </c>
      <c r="L41">
        <v>10.59</v>
      </c>
      <c r="M41">
        <v>2.74</v>
      </c>
      <c r="N41" s="135">
        <v>29.83</v>
      </c>
      <c r="O41" s="135">
        <v>29.84</v>
      </c>
      <c r="P41" s="135">
        <v>29.83</v>
      </c>
      <c r="Q41">
        <v>10.73</v>
      </c>
      <c r="R41">
        <v>73.099999999999994</v>
      </c>
      <c r="S41">
        <v>9.44</v>
      </c>
      <c r="T41">
        <v>61.85</v>
      </c>
      <c r="U41">
        <v>20.62</v>
      </c>
      <c r="V41">
        <v>20.62</v>
      </c>
      <c r="W41">
        <v>140.41999999999999</v>
      </c>
      <c r="X41">
        <v>28.08</v>
      </c>
      <c r="Y41">
        <v>40.08</v>
      </c>
      <c r="Z41">
        <v>27.61</v>
      </c>
      <c r="AA41">
        <v>63.34</v>
      </c>
      <c r="AB41">
        <v>31.66</v>
      </c>
    </row>
    <row r="42" spans="1:28">
      <c r="A42" t="s">
        <v>84</v>
      </c>
      <c r="B42" s="75">
        <v>179.21</v>
      </c>
      <c r="C42" s="75">
        <v>67.87</v>
      </c>
      <c r="D42" s="135">
        <f t="shared" si="0"/>
        <v>89.5</v>
      </c>
      <c r="E42" s="75"/>
      <c r="F42" s="78">
        <v>10.66</v>
      </c>
      <c r="G42" s="78">
        <v>10.66</v>
      </c>
      <c r="H42" s="78">
        <v>10.92</v>
      </c>
      <c r="I42">
        <v>87.26</v>
      </c>
      <c r="J42">
        <v>270.64999999999998</v>
      </c>
      <c r="K42">
        <v>100.8</v>
      </c>
      <c r="L42">
        <v>10.59</v>
      </c>
      <c r="M42">
        <v>2.72</v>
      </c>
      <c r="N42" s="135">
        <v>29.83</v>
      </c>
      <c r="O42" s="135">
        <v>29.84</v>
      </c>
      <c r="P42" s="135">
        <v>29.83</v>
      </c>
      <c r="Q42">
        <v>10.73</v>
      </c>
      <c r="R42">
        <v>78.42</v>
      </c>
      <c r="S42">
        <v>9.44</v>
      </c>
      <c r="T42">
        <v>63.53</v>
      </c>
      <c r="U42">
        <v>21.17</v>
      </c>
      <c r="V42">
        <v>21.18</v>
      </c>
      <c r="W42">
        <v>158.16999999999999</v>
      </c>
      <c r="X42">
        <v>31.63</v>
      </c>
      <c r="Y42">
        <v>43.62</v>
      </c>
      <c r="Z42">
        <v>30.17</v>
      </c>
      <c r="AA42">
        <v>66.67</v>
      </c>
      <c r="AB42">
        <v>33.33</v>
      </c>
    </row>
    <row r="43" spans="1:28">
      <c r="A43" t="s">
        <v>85</v>
      </c>
      <c r="B43" s="75">
        <v>179.21</v>
      </c>
      <c r="C43" s="75">
        <v>67.87</v>
      </c>
      <c r="D43" s="135">
        <f t="shared" si="0"/>
        <v>89.5</v>
      </c>
      <c r="E43" s="75"/>
      <c r="F43" s="78">
        <v>11.27</v>
      </c>
      <c r="G43" s="78">
        <v>11.27</v>
      </c>
      <c r="H43" s="78">
        <v>11.55</v>
      </c>
      <c r="I43">
        <v>91.51</v>
      </c>
      <c r="J43">
        <v>270.64999999999998</v>
      </c>
      <c r="K43">
        <v>100.8</v>
      </c>
      <c r="L43">
        <v>10.59</v>
      </c>
      <c r="M43">
        <v>2.76</v>
      </c>
      <c r="N43" s="135">
        <v>29.83</v>
      </c>
      <c r="O43" s="135">
        <v>29.84</v>
      </c>
      <c r="P43" s="135">
        <v>29.83</v>
      </c>
      <c r="Q43">
        <v>10.73</v>
      </c>
      <c r="R43">
        <v>83.4</v>
      </c>
      <c r="S43">
        <v>9.34</v>
      </c>
      <c r="T43">
        <v>68.86</v>
      </c>
      <c r="U43">
        <v>22.95</v>
      </c>
      <c r="V43">
        <v>22.97</v>
      </c>
      <c r="W43">
        <v>166.86</v>
      </c>
      <c r="X43">
        <v>33.369999999999997</v>
      </c>
      <c r="Y43">
        <v>56.15</v>
      </c>
      <c r="Z43">
        <v>32.53</v>
      </c>
      <c r="AA43">
        <v>93.34</v>
      </c>
      <c r="AB43">
        <v>46.66</v>
      </c>
    </row>
    <row r="44" spans="1:28">
      <c r="A44" t="s">
        <v>86</v>
      </c>
      <c r="B44" s="75">
        <v>179.21</v>
      </c>
      <c r="C44" s="75">
        <v>67.87</v>
      </c>
      <c r="D44" s="135">
        <f t="shared" si="0"/>
        <v>89.5</v>
      </c>
      <c r="E44" s="75"/>
      <c r="F44" s="78">
        <v>11.84</v>
      </c>
      <c r="G44" s="78">
        <v>11.84</v>
      </c>
      <c r="H44" s="78">
        <v>12.14</v>
      </c>
      <c r="I44">
        <v>92.93</v>
      </c>
      <c r="J44">
        <v>270.64999999999998</v>
      </c>
      <c r="K44">
        <v>100.8</v>
      </c>
      <c r="L44">
        <v>10.59</v>
      </c>
      <c r="M44">
        <v>2.83</v>
      </c>
      <c r="N44" s="135">
        <v>29.83</v>
      </c>
      <c r="O44" s="135">
        <v>29.84</v>
      </c>
      <c r="P44" s="135">
        <v>29.83</v>
      </c>
      <c r="Q44">
        <v>10.73</v>
      </c>
      <c r="R44">
        <v>88.03</v>
      </c>
      <c r="S44">
        <v>9.34</v>
      </c>
      <c r="T44">
        <v>74.349999999999994</v>
      </c>
      <c r="U44">
        <v>24.78</v>
      </c>
      <c r="V44">
        <v>24.79</v>
      </c>
      <c r="W44">
        <v>176.75</v>
      </c>
      <c r="X44">
        <v>35.35</v>
      </c>
      <c r="Y44">
        <v>57.9</v>
      </c>
      <c r="Z44">
        <v>34.450000000000003</v>
      </c>
      <c r="AA44">
        <v>98.67</v>
      </c>
      <c r="AB44">
        <v>49.33</v>
      </c>
    </row>
    <row r="45" spans="1:28">
      <c r="A45" t="s">
        <v>87</v>
      </c>
      <c r="B45" s="75">
        <v>179.21</v>
      </c>
      <c r="C45" s="75">
        <v>86.8</v>
      </c>
      <c r="D45" s="135">
        <f t="shared" si="0"/>
        <v>89.5</v>
      </c>
      <c r="E45" s="75"/>
      <c r="F45" s="78">
        <v>12.2</v>
      </c>
      <c r="G45" s="78">
        <v>12.2</v>
      </c>
      <c r="H45" s="78">
        <v>12.51</v>
      </c>
      <c r="I45">
        <v>92.93</v>
      </c>
      <c r="J45">
        <v>270.64999999999998</v>
      </c>
      <c r="K45">
        <v>100.8</v>
      </c>
      <c r="L45">
        <v>10.59</v>
      </c>
      <c r="M45">
        <v>2.73</v>
      </c>
      <c r="N45" s="135">
        <v>29.83</v>
      </c>
      <c r="O45" s="135">
        <v>29.84</v>
      </c>
      <c r="P45" s="135">
        <v>29.83</v>
      </c>
      <c r="Q45">
        <v>10.73</v>
      </c>
      <c r="R45">
        <v>83.83</v>
      </c>
      <c r="S45">
        <v>9.34</v>
      </c>
      <c r="T45">
        <v>72.56</v>
      </c>
      <c r="U45">
        <v>24.19</v>
      </c>
      <c r="V45">
        <v>24.18</v>
      </c>
      <c r="W45">
        <v>186.23</v>
      </c>
      <c r="X45">
        <v>37.24</v>
      </c>
      <c r="Y45">
        <v>61.54</v>
      </c>
      <c r="Z45">
        <v>41.85</v>
      </c>
      <c r="AA45">
        <v>98.67</v>
      </c>
      <c r="AB45">
        <v>49.33</v>
      </c>
    </row>
    <row r="46" spans="1:28">
      <c r="A46" t="s">
        <v>88</v>
      </c>
      <c r="B46" s="75">
        <v>179.21</v>
      </c>
      <c r="C46" s="75">
        <v>86.8</v>
      </c>
      <c r="D46" s="135">
        <f t="shared" si="0"/>
        <v>89.5</v>
      </c>
      <c r="E46" s="75"/>
      <c r="F46" s="78">
        <v>12.57</v>
      </c>
      <c r="G46" s="78">
        <v>12.57</v>
      </c>
      <c r="H46" s="78">
        <v>12.88</v>
      </c>
      <c r="I46">
        <v>92.93</v>
      </c>
      <c r="J46">
        <v>270.64999999999998</v>
      </c>
      <c r="K46">
        <v>100.8</v>
      </c>
      <c r="L46">
        <v>10.59</v>
      </c>
      <c r="M46">
        <v>2.74</v>
      </c>
      <c r="N46" s="135">
        <v>29.83</v>
      </c>
      <c r="O46" s="135">
        <v>29.84</v>
      </c>
      <c r="P46" s="135">
        <v>29.83</v>
      </c>
      <c r="Q46">
        <v>10.73</v>
      </c>
      <c r="R46">
        <v>88.63</v>
      </c>
      <c r="S46">
        <v>9.34</v>
      </c>
      <c r="T46">
        <v>73.430000000000007</v>
      </c>
      <c r="U46">
        <v>24.48</v>
      </c>
      <c r="V46">
        <v>24.46</v>
      </c>
      <c r="W46">
        <v>187.71</v>
      </c>
      <c r="X46">
        <v>37.54</v>
      </c>
      <c r="Y46">
        <v>65.319999999999993</v>
      </c>
      <c r="Z46">
        <v>43.31</v>
      </c>
      <c r="AA46">
        <v>98.67</v>
      </c>
      <c r="AB46">
        <v>49.33</v>
      </c>
    </row>
    <row r="47" spans="1:28">
      <c r="A47" t="s">
        <v>89</v>
      </c>
      <c r="B47" s="75">
        <v>179.21</v>
      </c>
      <c r="C47" s="75">
        <v>86.8</v>
      </c>
      <c r="D47" s="135">
        <f t="shared" si="0"/>
        <v>89.5</v>
      </c>
      <c r="E47" s="75"/>
      <c r="F47" s="78">
        <v>14.75</v>
      </c>
      <c r="G47" s="78">
        <v>14.75</v>
      </c>
      <c r="H47" s="78">
        <v>15.1</v>
      </c>
      <c r="I47">
        <v>92.93</v>
      </c>
      <c r="J47">
        <v>270.64999999999998</v>
      </c>
      <c r="K47">
        <v>100.8</v>
      </c>
      <c r="L47">
        <v>10.59</v>
      </c>
      <c r="M47">
        <v>2.76</v>
      </c>
      <c r="N47" s="135">
        <v>29.83</v>
      </c>
      <c r="O47" s="135">
        <v>29.84</v>
      </c>
      <c r="P47" s="135">
        <v>29.83</v>
      </c>
      <c r="Q47">
        <v>10.73</v>
      </c>
      <c r="R47">
        <v>93.17</v>
      </c>
      <c r="S47">
        <v>8.8000000000000007</v>
      </c>
      <c r="T47">
        <v>73.760000000000005</v>
      </c>
      <c r="U47">
        <v>24.59</v>
      </c>
      <c r="V47">
        <v>24.58</v>
      </c>
      <c r="W47">
        <v>208.54</v>
      </c>
      <c r="X47">
        <v>41.71</v>
      </c>
      <c r="Y47">
        <v>65.58</v>
      </c>
      <c r="Z47">
        <v>44.46</v>
      </c>
      <c r="AA47">
        <v>98.67</v>
      </c>
      <c r="AB47">
        <v>49.33</v>
      </c>
    </row>
    <row r="48" spans="1:28">
      <c r="A48" t="s">
        <v>90</v>
      </c>
      <c r="B48" s="75">
        <v>179.21</v>
      </c>
      <c r="C48" s="75">
        <v>86.8</v>
      </c>
      <c r="D48" s="135">
        <f t="shared" si="0"/>
        <v>89.5</v>
      </c>
      <c r="E48" s="75"/>
      <c r="F48" s="78">
        <v>15.06</v>
      </c>
      <c r="G48" s="78">
        <v>15.06</v>
      </c>
      <c r="H48" s="78">
        <v>15.44</v>
      </c>
      <c r="I48">
        <v>92.93</v>
      </c>
      <c r="J48">
        <v>270.64999999999998</v>
      </c>
      <c r="K48">
        <v>100.8</v>
      </c>
      <c r="L48">
        <v>10.59</v>
      </c>
      <c r="M48">
        <v>2.77</v>
      </c>
      <c r="N48" s="135">
        <v>29.83</v>
      </c>
      <c r="O48" s="135">
        <v>29.84</v>
      </c>
      <c r="P48" s="135">
        <v>29.83</v>
      </c>
      <c r="Q48">
        <v>10.73</v>
      </c>
      <c r="R48">
        <v>97.41</v>
      </c>
      <c r="S48">
        <v>8.8000000000000007</v>
      </c>
      <c r="T48">
        <v>74.319999999999993</v>
      </c>
      <c r="U48">
        <v>24.77</v>
      </c>
      <c r="V48">
        <v>24.77</v>
      </c>
      <c r="W48">
        <v>208.54</v>
      </c>
      <c r="X48">
        <v>41.71</v>
      </c>
      <c r="Y48">
        <v>65.7</v>
      </c>
      <c r="Z48">
        <v>45.04</v>
      </c>
      <c r="AA48">
        <v>98.67</v>
      </c>
      <c r="AB48">
        <v>49.33</v>
      </c>
    </row>
    <row r="49" spans="1:28">
      <c r="A49" t="s">
        <v>91</v>
      </c>
      <c r="B49" s="75">
        <v>179.21</v>
      </c>
      <c r="C49" s="75">
        <v>86.8</v>
      </c>
      <c r="D49" s="135">
        <f t="shared" si="0"/>
        <v>89.5</v>
      </c>
      <c r="E49" s="75"/>
      <c r="F49" s="78">
        <v>15.55</v>
      </c>
      <c r="G49" s="78">
        <v>15.55</v>
      </c>
      <c r="H49" s="78">
        <v>15.94</v>
      </c>
      <c r="I49">
        <v>92.93</v>
      </c>
      <c r="J49">
        <v>270.64999999999998</v>
      </c>
      <c r="K49">
        <v>100.8</v>
      </c>
      <c r="L49">
        <v>10.59</v>
      </c>
      <c r="M49">
        <v>2.82</v>
      </c>
      <c r="N49" s="135">
        <v>29.83</v>
      </c>
      <c r="O49" s="135">
        <v>29.84</v>
      </c>
      <c r="P49" s="135">
        <v>29.83</v>
      </c>
      <c r="Q49">
        <v>10.73</v>
      </c>
      <c r="R49">
        <v>100.24</v>
      </c>
      <c r="S49">
        <v>8.8000000000000007</v>
      </c>
      <c r="T49">
        <v>75.03</v>
      </c>
      <c r="U49">
        <v>25.01</v>
      </c>
      <c r="V49">
        <v>25.01</v>
      </c>
      <c r="W49">
        <v>208.54</v>
      </c>
      <c r="X49">
        <v>41.71</v>
      </c>
      <c r="Y49">
        <v>66.12</v>
      </c>
      <c r="Z49">
        <v>45.62</v>
      </c>
      <c r="AA49">
        <v>98.67</v>
      </c>
      <c r="AB49">
        <v>49.33</v>
      </c>
    </row>
    <row r="50" spans="1:28">
      <c r="A50" t="s">
        <v>92</v>
      </c>
      <c r="B50" s="75">
        <v>179.21</v>
      </c>
      <c r="C50" s="75">
        <v>86.8</v>
      </c>
      <c r="D50" s="135">
        <f t="shared" si="0"/>
        <v>89.5</v>
      </c>
      <c r="E50" s="75"/>
      <c r="F50" s="78">
        <v>15.7</v>
      </c>
      <c r="G50" s="78">
        <v>15.7</v>
      </c>
      <c r="H50" s="78">
        <v>16.100000000000001</v>
      </c>
      <c r="I50">
        <v>92.93</v>
      </c>
      <c r="J50">
        <v>270.64999999999998</v>
      </c>
      <c r="K50">
        <v>100.8</v>
      </c>
      <c r="L50">
        <v>10.59</v>
      </c>
      <c r="M50">
        <v>2.75</v>
      </c>
      <c r="N50" s="135">
        <v>29.83</v>
      </c>
      <c r="O50" s="135">
        <v>29.84</v>
      </c>
      <c r="P50" s="135">
        <v>29.83</v>
      </c>
      <c r="Q50">
        <v>10.73</v>
      </c>
      <c r="R50">
        <v>101.66</v>
      </c>
      <c r="S50">
        <v>8.8000000000000007</v>
      </c>
      <c r="T50">
        <v>89.22</v>
      </c>
      <c r="U50">
        <v>29.74</v>
      </c>
      <c r="V50">
        <v>29.75</v>
      </c>
      <c r="W50">
        <v>208.54</v>
      </c>
      <c r="X50">
        <v>41.71</v>
      </c>
      <c r="Y50">
        <v>68.260000000000005</v>
      </c>
      <c r="Z50">
        <v>45.66</v>
      </c>
      <c r="AA50">
        <v>98.67</v>
      </c>
      <c r="AB50">
        <v>49.33</v>
      </c>
    </row>
    <row r="51" spans="1:28">
      <c r="A51" t="s">
        <v>93</v>
      </c>
      <c r="B51" s="75">
        <v>131.09</v>
      </c>
      <c r="C51" s="75">
        <v>86.8</v>
      </c>
      <c r="D51" s="135">
        <f t="shared" si="0"/>
        <v>89.5</v>
      </c>
      <c r="E51" s="75"/>
      <c r="F51" s="78">
        <v>15.77</v>
      </c>
      <c r="G51" s="78">
        <v>15.77</v>
      </c>
      <c r="H51" s="78">
        <v>16.16</v>
      </c>
      <c r="I51">
        <v>92.93</v>
      </c>
      <c r="J51">
        <v>270.64999999999998</v>
      </c>
      <c r="K51">
        <v>100.8</v>
      </c>
      <c r="L51">
        <v>10.59</v>
      </c>
      <c r="M51">
        <v>2.97</v>
      </c>
      <c r="N51" s="135">
        <v>29.83</v>
      </c>
      <c r="O51" s="135">
        <v>29.84</v>
      </c>
      <c r="P51" s="135">
        <v>29.83</v>
      </c>
      <c r="Q51">
        <v>10.73</v>
      </c>
      <c r="R51">
        <v>97.55</v>
      </c>
      <c r="S51">
        <v>10</v>
      </c>
      <c r="T51">
        <v>89.76</v>
      </c>
      <c r="U51">
        <v>29.92</v>
      </c>
      <c r="V51">
        <v>29.92</v>
      </c>
      <c r="W51">
        <v>208.54</v>
      </c>
      <c r="X51">
        <v>41.71</v>
      </c>
      <c r="Y51">
        <v>68.08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119.33</v>
      </c>
      <c r="C52" s="75">
        <v>86.8</v>
      </c>
      <c r="D52" s="135">
        <f t="shared" si="0"/>
        <v>89.5</v>
      </c>
      <c r="E52" s="75"/>
      <c r="F52" s="78">
        <v>15.82</v>
      </c>
      <c r="G52" s="78">
        <v>15.82</v>
      </c>
      <c r="H52" s="78">
        <v>16.22</v>
      </c>
      <c r="I52">
        <v>92.93</v>
      </c>
      <c r="J52">
        <v>270.64999999999998</v>
      </c>
      <c r="K52">
        <v>100.8</v>
      </c>
      <c r="L52">
        <v>10.59</v>
      </c>
      <c r="M52">
        <v>3.78</v>
      </c>
      <c r="N52" s="135">
        <v>29.83</v>
      </c>
      <c r="O52" s="135">
        <v>29.84</v>
      </c>
      <c r="P52" s="135">
        <v>29.83</v>
      </c>
      <c r="Q52">
        <v>10.73</v>
      </c>
      <c r="R52">
        <v>99</v>
      </c>
      <c r="S52">
        <v>10</v>
      </c>
      <c r="T52">
        <v>90.28</v>
      </c>
      <c r="U52">
        <v>30.09</v>
      </c>
      <c r="V52">
        <v>30.1</v>
      </c>
      <c r="W52">
        <v>208.54</v>
      </c>
      <c r="X52">
        <v>41.71</v>
      </c>
      <c r="Y52">
        <v>68.13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119.33</v>
      </c>
      <c r="C53" s="75">
        <v>86.8</v>
      </c>
      <c r="D53" s="135">
        <f t="shared" si="0"/>
        <v>89.5</v>
      </c>
      <c r="E53" s="75"/>
      <c r="F53" s="78">
        <v>15.85</v>
      </c>
      <c r="G53" s="78">
        <v>15.85</v>
      </c>
      <c r="H53" s="78">
        <v>16.25</v>
      </c>
      <c r="I53">
        <v>92.93</v>
      </c>
      <c r="J53">
        <v>270.64999999999998</v>
      </c>
      <c r="K53">
        <v>100.8</v>
      </c>
      <c r="L53">
        <v>10.59</v>
      </c>
      <c r="M53">
        <v>3.94</v>
      </c>
      <c r="N53" s="135">
        <v>29.83</v>
      </c>
      <c r="O53" s="135">
        <v>29.84</v>
      </c>
      <c r="P53" s="135">
        <v>29.83</v>
      </c>
      <c r="Q53">
        <v>10.73</v>
      </c>
      <c r="R53">
        <v>100.79</v>
      </c>
      <c r="S53">
        <v>10</v>
      </c>
      <c r="T53">
        <v>90.92</v>
      </c>
      <c r="U53">
        <v>30.31</v>
      </c>
      <c r="V53">
        <v>30.31</v>
      </c>
      <c r="W53">
        <v>208.54</v>
      </c>
      <c r="X53">
        <v>41.71</v>
      </c>
      <c r="Y53">
        <v>67.349999999999994</v>
      </c>
      <c r="Z53">
        <v>46.32</v>
      </c>
      <c r="AA53">
        <v>36.67</v>
      </c>
      <c r="AB53">
        <v>18.329999999999998</v>
      </c>
    </row>
    <row r="54" spans="1:28">
      <c r="A54" t="s">
        <v>96</v>
      </c>
      <c r="B54" s="75">
        <v>119.33</v>
      </c>
      <c r="C54" s="75">
        <v>86.8</v>
      </c>
      <c r="D54" s="135">
        <f t="shared" si="0"/>
        <v>89.5</v>
      </c>
      <c r="E54" s="75"/>
      <c r="F54" s="78">
        <v>15.77</v>
      </c>
      <c r="G54" s="78">
        <v>15.77</v>
      </c>
      <c r="H54" s="78">
        <v>16.16</v>
      </c>
      <c r="I54">
        <v>92.93</v>
      </c>
      <c r="J54">
        <v>270.64999999999998</v>
      </c>
      <c r="K54">
        <v>100.8</v>
      </c>
      <c r="L54">
        <v>10.59</v>
      </c>
      <c r="M54">
        <v>4.03</v>
      </c>
      <c r="N54" s="135">
        <v>29.83</v>
      </c>
      <c r="O54" s="135">
        <v>29.84</v>
      </c>
      <c r="P54" s="135">
        <v>29.83</v>
      </c>
      <c r="Q54">
        <v>10.73</v>
      </c>
      <c r="R54">
        <v>100.74</v>
      </c>
      <c r="S54">
        <v>10</v>
      </c>
      <c r="T54">
        <v>91.78</v>
      </c>
      <c r="U54">
        <v>30.59</v>
      </c>
      <c r="V54">
        <v>30.6</v>
      </c>
      <c r="W54">
        <v>208.54</v>
      </c>
      <c r="X54">
        <v>41.71</v>
      </c>
      <c r="Y54">
        <v>67.569999999999993</v>
      </c>
      <c r="Z54">
        <v>46.81</v>
      </c>
      <c r="AA54">
        <v>36.67</v>
      </c>
      <c r="AB54">
        <v>18.329999999999998</v>
      </c>
    </row>
    <row r="55" spans="1:28">
      <c r="A55" t="s">
        <v>97</v>
      </c>
      <c r="B55" s="75">
        <v>119.33</v>
      </c>
      <c r="C55" s="75">
        <v>86.8</v>
      </c>
      <c r="D55" s="135">
        <f t="shared" si="0"/>
        <v>89.5</v>
      </c>
      <c r="E55" s="75"/>
      <c r="F55" s="78">
        <v>15.66</v>
      </c>
      <c r="G55" s="78">
        <v>15.66</v>
      </c>
      <c r="H55" s="78">
        <v>16.05</v>
      </c>
      <c r="I55">
        <v>92.93</v>
      </c>
      <c r="J55">
        <v>270.64999999999998</v>
      </c>
      <c r="K55">
        <v>100.8</v>
      </c>
      <c r="L55">
        <v>10.59</v>
      </c>
      <c r="M55">
        <v>3.88</v>
      </c>
      <c r="N55" s="135">
        <v>29.83</v>
      </c>
      <c r="O55" s="135">
        <v>29.84</v>
      </c>
      <c r="P55" s="135">
        <v>29.83</v>
      </c>
      <c r="Q55">
        <v>10.73</v>
      </c>
      <c r="R55">
        <v>98.3</v>
      </c>
      <c r="S55">
        <v>10</v>
      </c>
      <c r="T55">
        <v>92.32</v>
      </c>
      <c r="U55">
        <v>30.77</v>
      </c>
      <c r="V55">
        <v>30.77</v>
      </c>
      <c r="W55">
        <v>208.54</v>
      </c>
      <c r="X55">
        <v>41.71</v>
      </c>
      <c r="Y55">
        <v>67.430000000000007</v>
      </c>
      <c r="Z55">
        <v>47.55</v>
      </c>
      <c r="AA55">
        <v>40</v>
      </c>
      <c r="AB55">
        <v>20</v>
      </c>
    </row>
    <row r="56" spans="1:28">
      <c r="A56" t="s">
        <v>98</v>
      </c>
      <c r="B56" s="75">
        <v>119.33</v>
      </c>
      <c r="C56" s="75">
        <v>86.8</v>
      </c>
      <c r="D56" s="135">
        <f t="shared" si="0"/>
        <v>89.5</v>
      </c>
      <c r="E56" s="75"/>
      <c r="F56" s="78">
        <v>15.46</v>
      </c>
      <c r="G56" s="78">
        <v>15.46</v>
      </c>
      <c r="H56" s="78">
        <v>15.84</v>
      </c>
      <c r="I56">
        <v>92.93</v>
      </c>
      <c r="J56">
        <v>270.64999999999998</v>
      </c>
      <c r="K56">
        <v>100.8</v>
      </c>
      <c r="L56">
        <v>10.59</v>
      </c>
      <c r="M56">
        <v>3.85</v>
      </c>
      <c r="N56" s="135">
        <v>29.83</v>
      </c>
      <c r="O56" s="135">
        <v>29.84</v>
      </c>
      <c r="P56" s="135">
        <v>29.83</v>
      </c>
      <c r="Q56">
        <v>10.73</v>
      </c>
      <c r="R56">
        <v>93.53</v>
      </c>
      <c r="S56">
        <v>10</v>
      </c>
      <c r="T56">
        <v>92.83</v>
      </c>
      <c r="U56">
        <v>30.94</v>
      </c>
      <c r="V56">
        <v>30.96</v>
      </c>
      <c r="W56">
        <v>208.54</v>
      </c>
      <c r="X56">
        <v>41.71</v>
      </c>
      <c r="Y56">
        <v>67.08</v>
      </c>
      <c r="Z56">
        <v>46.04</v>
      </c>
      <c r="AA56">
        <v>69.900000000000006</v>
      </c>
      <c r="AB56">
        <v>34.950000000000003</v>
      </c>
    </row>
    <row r="57" spans="1:28">
      <c r="A57" t="s">
        <v>99</v>
      </c>
      <c r="B57" s="75">
        <v>119.33</v>
      </c>
      <c r="C57" s="75">
        <v>86.8</v>
      </c>
      <c r="D57" s="135">
        <f t="shared" si="0"/>
        <v>89.5</v>
      </c>
      <c r="E57" s="75"/>
      <c r="F57" s="78">
        <v>15.68</v>
      </c>
      <c r="G57" s="78">
        <v>15.68</v>
      </c>
      <c r="H57" s="78">
        <v>16.07</v>
      </c>
      <c r="I57">
        <v>92.93</v>
      </c>
      <c r="J57">
        <v>270.64999999999998</v>
      </c>
      <c r="K57">
        <v>100.8</v>
      </c>
      <c r="L57">
        <v>10.59</v>
      </c>
      <c r="M57">
        <v>4.03</v>
      </c>
      <c r="N57" s="135">
        <v>29.83</v>
      </c>
      <c r="O57" s="135">
        <v>29.84</v>
      </c>
      <c r="P57" s="135">
        <v>29.83</v>
      </c>
      <c r="Q57">
        <v>10.73</v>
      </c>
      <c r="R57">
        <v>95.17</v>
      </c>
      <c r="S57">
        <v>10</v>
      </c>
      <c r="T57">
        <v>93.21</v>
      </c>
      <c r="U57">
        <v>31.07</v>
      </c>
      <c r="V57">
        <v>31.08</v>
      </c>
      <c r="W57">
        <v>208.54</v>
      </c>
      <c r="X57">
        <v>41.71</v>
      </c>
      <c r="Y57">
        <v>66.33</v>
      </c>
      <c r="Z57">
        <v>46.18</v>
      </c>
      <c r="AA57">
        <v>69.86</v>
      </c>
      <c r="AB57">
        <v>34.93</v>
      </c>
    </row>
    <row r="58" spans="1:28">
      <c r="A58" t="s">
        <v>100</v>
      </c>
      <c r="B58" s="75">
        <v>119.33</v>
      </c>
      <c r="C58" s="75">
        <v>86.8</v>
      </c>
      <c r="D58" s="135">
        <f t="shared" si="0"/>
        <v>89.5</v>
      </c>
      <c r="E58" s="75"/>
      <c r="F58" s="78">
        <v>15.58</v>
      </c>
      <c r="G58" s="78">
        <v>15.58</v>
      </c>
      <c r="H58" s="78">
        <v>15.98</v>
      </c>
      <c r="I58">
        <v>92.93</v>
      </c>
      <c r="J58">
        <v>270.64999999999998</v>
      </c>
      <c r="K58">
        <v>100.8</v>
      </c>
      <c r="L58">
        <v>10.59</v>
      </c>
      <c r="M58">
        <v>3.97</v>
      </c>
      <c r="N58" s="135">
        <v>29.83</v>
      </c>
      <c r="O58" s="135">
        <v>29.84</v>
      </c>
      <c r="P58" s="135">
        <v>29.83</v>
      </c>
      <c r="Q58">
        <v>10.73</v>
      </c>
      <c r="R58">
        <v>91.35</v>
      </c>
      <c r="S58">
        <v>10</v>
      </c>
      <c r="T58">
        <v>93.53</v>
      </c>
      <c r="U58">
        <v>31.18</v>
      </c>
      <c r="V58">
        <v>31.17</v>
      </c>
      <c r="W58">
        <v>208.54</v>
      </c>
      <c r="X58">
        <v>41.71</v>
      </c>
      <c r="Y58">
        <v>65.599999999999994</v>
      </c>
      <c r="Z58">
        <v>45.14</v>
      </c>
      <c r="AA58">
        <v>80</v>
      </c>
      <c r="AB58">
        <v>40</v>
      </c>
    </row>
    <row r="59" spans="1:28">
      <c r="A59" t="s">
        <v>101</v>
      </c>
      <c r="B59" s="75">
        <v>119.33</v>
      </c>
      <c r="C59" s="75">
        <v>86.8</v>
      </c>
      <c r="D59" s="135">
        <f t="shared" si="0"/>
        <v>89.5</v>
      </c>
      <c r="E59" s="75"/>
      <c r="F59" s="78">
        <v>14.93</v>
      </c>
      <c r="G59" s="78">
        <v>14.93</v>
      </c>
      <c r="H59" s="78">
        <v>15.3</v>
      </c>
      <c r="I59">
        <v>92.93</v>
      </c>
      <c r="J59">
        <v>270.64999999999998</v>
      </c>
      <c r="K59">
        <v>100.8</v>
      </c>
      <c r="L59">
        <v>10.59</v>
      </c>
      <c r="M59">
        <v>3.89</v>
      </c>
      <c r="N59" s="135">
        <v>29.83</v>
      </c>
      <c r="O59" s="135">
        <v>29.84</v>
      </c>
      <c r="P59" s="135">
        <v>29.83</v>
      </c>
      <c r="Q59">
        <v>10.73</v>
      </c>
      <c r="R59">
        <v>86.96</v>
      </c>
      <c r="S59">
        <v>10.18</v>
      </c>
      <c r="T59">
        <v>93.74</v>
      </c>
      <c r="U59">
        <v>31.25</v>
      </c>
      <c r="V59">
        <v>31.24</v>
      </c>
      <c r="W59">
        <v>166.88</v>
      </c>
      <c r="X59">
        <v>33.369999999999997</v>
      </c>
      <c r="Y59">
        <v>63.91</v>
      </c>
      <c r="Z59">
        <v>43.89</v>
      </c>
      <c r="AA59">
        <v>80</v>
      </c>
      <c r="AB59">
        <v>40</v>
      </c>
    </row>
    <row r="60" spans="1:28">
      <c r="A60" t="s">
        <v>102</v>
      </c>
      <c r="B60" s="75">
        <v>119.33</v>
      </c>
      <c r="C60" s="75">
        <v>86.8</v>
      </c>
      <c r="D60" s="135">
        <f t="shared" si="0"/>
        <v>89.5</v>
      </c>
      <c r="E60" s="75"/>
      <c r="F60" s="78">
        <v>14.51</v>
      </c>
      <c r="G60" s="78">
        <v>14.51</v>
      </c>
      <c r="H60" s="78">
        <v>14.87</v>
      </c>
      <c r="I60">
        <v>92.93</v>
      </c>
      <c r="J60">
        <v>270.64999999999998</v>
      </c>
      <c r="K60">
        <v>100.8</v>
      </c>
      <c r="L60">
        <v>10.59</v>
      </c>
      <c r="M60">
        <v>3.94</v>
      </c>
      <c r="N60" s="135">
        <v>29.83</v>
      </c>
      <c r="O60" s="135">
        <v>29.84</v>
      </c>
      <c r="P60" s="135">
        <v>29.83</v>
      </c>
      <c r="Q60">
        <v>10.73</v>
      </c>
      <c r="R60">
        <v>82.04</v>
      </c>
      <c r="S60">
        <v>10.18</v>
      </c>
      <c r="T60">
        <v>93.92</v>
      </c>
      <c r="U60">
        <v>31.31</v>
      </c>
      <c r="V60">
        <v>31.29</v>
      </c>
      <c r="W60">
        <v>162.71</v>
      </c>
      <c r="X60">
        <v>32.54</v>
      </c>
      <c r="Y60">
        <v>62.88</v>
      </c>
      <c r="Z60">
        <v>42.23</v>
      </c>
      <c r="AA60">
        <v>80</v>
      </c>
      <c r="AB60">
        <v>40</v>
      </c>
    </row>
    <row r="61" spans="1:28">
      <c r="A61" t="s">
        <v>103</v>
      </c>
      <c r="B61" s="75">
        <v>119.33</v>
      </c>
      <c r="C61" s="75">
        <v>86.8</v>
      </c>
      <c r="D61" s="135">
        <f t="shared" si="0"/>
        <v>89.5</v>
      </c>
      <c r="E61" s="75"/>
      <c r="F61" s="78">
        <v>13.93</v>
      </c>
      <c r="G61" s="78">
        <v>13.93</v>
      </c>
      <c r="H61" s="78">
        <v>14.28</v>
      </c>
      <c r="I61">
        <v>92.93</v>
      </c>
      <c r="J61">
        <v>270.64999999999998</v>
      </c>
      <c r="K61">
        <v>100.8</v>
      </c>
      <c r="L61">
        <v>10.59</v>
      </c>
      <c r="M61">
        <v>3.92</v>
      </c>
      <c r="N61" s="135">
        <v>29.83</v>
      </c>
      <c r="O61" s="135">
        <v>29.84</v>
      </c>
      <c r="P61" s="135">
        <v>29.83</v>
      </c>
      <c r="Q61">
        <v>10.73</v>
      </c>
      <c r="R61">
        <v>76.599999999999994</v>
      </c>
      <c r="S61">
        <v>10.18</v>
      </c>
      <c r="T61">
        <v>94.06</v>
      </c>
      <c r="U61">
        <v>31.35</v>
      </c>
      <c r="V61">
        <v>31.35</v>
      </c>
      <c r="W61">
        <v>150.21</v>
      </c>
      <c r="X61">
        <v>30.04</v>
      </c>
      <c r="Y61">
        <v>61.08</v>
      </c>
      <c r="Z61">
        <v>40.700000000000003</v>
      </c>
      <c r="AA61">
        <v>80</v>
      </c>
      <c r="AB61">
        <v>40</v>
      </c>
    </row>
    <row r="62" spans="1:28">
      <c r="A62" t="s">
        <v>104</v>
      </c>
      <c r="B62" s="75">
        <v>119.33</v>
      </c>
      <c r="C62" s="75">
        <v>86.8</v>
      </c>
      <c r="D62" s="135">
        <f t="shared" si="0"/>
        <v>89.5</v>
      </c>
      <c r="E62" s="75"/>
      <c r="F62" s="78">
        <v>13.44</v>
      </c>
      <c r="G62" s="78">
        <v>13.44</v>
      </c>
      <c r="H62" s="78">
        <v>13.79</v>
      </c>
      <c r="I62">
        <v>92.93</v>
      </c>
      <c r="J62">
        <v>270.64999999999998</v>
      </c>
      <c r="K62">
        <v>100.8</v>
      </c>
      <c r="L62">
        <v>10.59</v>
      </c>
      <c r="M62">
        <v>3.96</v>
      </c>
      <c r="N62" s="135">
        <v>29.83</v>
      </c>
      <c r="O62" s="135">
        <v>29.84</v>
      </c>
      <c r="P62" s="135">
        <v>29.83</v>
      </c>
      <c r="Q62">
        <v>10.73</v>
      </c>
      <c r="R62">
        <v>70.42</v>
      </c>
      <c r="S62">
        <v>10.18</v>
      </c>
      <c r="T62">
        <v>94.19</v>
      </c>
      <c r="U62">
        <v>31.4</v>
      </c>
      <c r="V62">
        <v>31.39</v>
      </c>
      <c r="W62">
        <v>150.21</v>
      </c>
      <c r="X62">
        <v>30.04</v>
      </c>
      <c r="Y62">
        <v>58.78</v>
      </c>
      <c r="Z62">
        <v>39.04</v>
      </c>
      <c r="AA62">
        <v>61.97</v>
      </c>
      <c r="AB62">
        <v>30.98</v>
      </c>
    </row>
    <row r="63" spans="1:28">
      <c r="A63" t="s">
        <v>105</v>
      </c>
      <c r="B63" s="75">
        <v>154.62</v>
      </c>
      <c r="C63" s="75">
        <v>86.8</v>
      </c>
      <c r="D63" s="135">
        <f t="shared" si="0"/>
        <v>89.5</v>
      </c>
      <c r="E63" s="75"/>
      <c r="F63" s="78">
        <v>12.92</v>
      </c>
      <c r="G63" s="78">
        <v>12.92</v>
      </c>
      <c r="H63" s="78">
        <v>13.24</v>
      </c>
      <c r="I63">
        <v>92.93</v>
      </c>
      <c r="J63">
        <v>270.64999999999998</v>
      </c>
      <c r="K63">
        <v>100.8</v>
      </c>
      <c r="L63">
        <v>10.59</v>
      </c>
      <c r="M63">
        <v>4.03</v>
      </c>
      <c r="N63" s="135">
        <v>29.83</v>
      </c>
      <c r="O63" s="135">
        <v>29.84</v>
      </c>
      <c r="P63" s="135">
        <v>29.83</v>
      </c>
      <c r="Q63">
        <v>10.73</v>
      </c>
      <c r="R63">
        <v>66.31</v>
      </c>
      <c r="S63">
        <v>10.55</v>
      </c>
      <c r="T63">
        <v>94.97</v>
      </c>
      <c r="U63">
        <v>31.66</v>
      </c>
      <c r="V63">
        <v>31.65</v>
      </c>
      <c r="W63">
        <v>116.88</v>
      </c>
      <c r="X63">
        <v>23.37</v>
      </c>
      <c r="Y63">
        <v>55.83</v>
      </c>
      <c r="Z63">
        <v>38.11</v>
      </c>
      <c r="AA63">
        <v>80</v>
      </c>
      <c r="AB63">
        <v>40</v>
      </c>
    </row>
    <row r="64" spans="1:28">
      <c r="A64" t="s">
        <v>106</v>
      </c>
      <c r="B64" s="75">
        <v>200.51</v>
      </c>
      <c r="C64" s="75">
        <v>86.8</v>
      </c>
      <c r="D64" s="135">
        <f t="shared" si="0"/>
        <v>89.5</v>
      </c>
      <c r="E64" s="75"/>
      <c r="F64" s="78">
        <v>12.26</v>
      </c>
      <c r="G64" s="78">
        <v>12.26</v>
      </c>
      <c r="H64" s="78">
        <v>12.56</v>
      </c>
      <c r="I64">
        <v>92.93</v>
      </c>
      <c r="J64">
        <v>270.64999999999998</v>
      </c>
      <c r="K64">
        <v>100.8</v>
      </c>
      <c r="L64">
        <v>10.59</v>
      </c>
      <c r="M64">
        <v>4.3099999999999996</v>
      </c>
      <c r="N64" s="135">
        <v>29.83</v>
      </c>
      <c r="O64" s="135">
        <v>29.84</v>
      </c>
      <c r="P64" s="135">
        <v>29.83</v>
      </c>
      <c r="Q64">
        <v>10.73</v>
      </c>
      <c r="R64">
        <v>62.55</v>
      </c>
      <c r="S64">
        <v>10.55</v>
      </c>
      <c r="T64">
        <v>102.59</v>
      </c>
      <c r="U64">
        <v>34.200000000000003</v>
      </c>
      <c r="V64">
        <v>34.19</v>
      </c>
      <c r="W64">
        <v>115.21</v>
      </c>
      <c r="X64">
        <v>23.04</v>
      </c>
      <c r="Y64">
        <v>52.28</v>
      </c>
      <c r="Z64">
        <v>36.5</v>
      </c>
      <c r="AA64">
        <v>76.67</v>
      </c>
      <c r="AB64">
        <v>38.33</v>
      </c>
    </row>
    <row r="65" spans="1:28">
      <c r="A65" t="s">
        <v>107</v>
      </c>
      <c r="B65" s="75">
        <v>200.51</v>
      </c>
      <c r="C65" s="75">
        <v>86.8</v>
      </c>
      <c r="D65" s="135">
        <f t="shared" si="0"/>
        <v>89.5</v>
      </c>
      <c r="E65" s="75"/>
      <c r="F65" s="78">
        <v>11.68</v>
      </c>
      <c r="G65" s="78">
        <v>11.68</v>
      </c>
      <c r="H65" s="78">
        <v>11.96</v>
      </c>
      <c r="I65">
        <v>92.93</v>
      </c>
      <c r="J65">
        <v>270.64999999999998</v>
      </c>
      <c r="K65">
        <v>100.8</v>
      </c>
      <c r="L65">
        <v>10.59</v>
      </c>
      <c r="M65">
        <v>4.4800000000000004</v>
      </c>
      <c r="N65" s="135">
        <v>29.83</v>
      </c>
      <c r="O65" s="135">
        <v>29.84</v>
      </c>
      <c r="P65" s="135">
        <v>29.83</v>
      </c>
      <c r="Q65">
        <v>10.73</v>
      </c>
      <c r="R65">
        <v>59.75</v>
      </c>
      <c r="S65">
        <v>10.55</v>
      </c>
      <c r="T65">
        <v>103.6</v>
      </c>
      <c r="U65">
        <v>34.53</v>
      </c>
      <c r="V65">
        <v>34.53</v>
      </c>
      <c r="W65">
        <v>108.54</v>
      </c>
      <c r="X65">
        <v>21.71</v>
      </c>
      <c r="Y65">
        <v>49.23</v>
      </c>
      <c r="Z65">
        <v>34.5</v>
      </c>
      <c r="AA65">
        <v>73.34</v>
      </c>
      <c r="AB65">
        <v>36.659999999999997</v>
      </c>
    </row>
    <row r="66" spans="1:28">
      <c r="A66" t="s">
        <v>108</v>
      </c>
      <c r="B66" s="75">
        <v>200.51</v>
      </c>
      <c r="C66" s="75">
        <v>86.8</v>
      </c>
      <c r="D66" s="135">
        <f t="shared" si="0"/>
        <v>89.5</v>
      </c>
      <c r="E66" s="75"/>
      <c r="F66" s="78">
        <v>10.86</v>
      </c>
      <c r="G66" s="78">
        <v>10.86</v>
      </c>
      <c r="H66" s="78">
        <v>11.13</v>
      </c>
      <c r="I66">
        <v>92.93</v>
      </c>
      <c r="J66">
        <v>270.64999999999998</v>
      </c>
      <c r="K66">
        <v>100.8</v>
      </c>
      <c r="L66">
        <v>10.59</v>
      </c>
      <c r="M66">
        <v>4.7300000000000004</v>
      </c>
      <c r="N66" s="135">
        <v>29.83</v>
      </c>
      <c r="O66" s="135">
        <v>29.84</v>
      </c>
      <c r="P66" s="135">
        <v>29.83</v>
      </c>
      <c r="Q66">
        <v>10.73</v>
      </c>
      <c r="R66">
        <v>56.62</v>
      </c>
      <c r="S66">
        <v>10.55</v>
      </c>
      <c r="T66">
        <v>104.53</v>
      </c>
      <c r="U66">
        <v>34.840000000000003</v>
      </c>
      <c r="V66">
        <v>34.85</v>
      </c>
      <c r="W66">
        <v>104.38</v>
      </c>
      <c r="X66">
        <v>20.87</v>
      </c>
      <c r="Y66">
        <v>45.29</v>
      </c>
      <c r="Z66">
        <v>32.25</v>
      </c>
      <c r="AA66">
        <v>70</v>
      </c>
      <c r="AB66">
        <v>35</v>
      </c>
    </row>
    <row r="67" spans="1:28">
      <c r="A67" t="s">
        <v>109</v>
      </c>
      <c r="B67" s="75">
        <v>200.51</v>
      </c>
      <c r="C67" s="75">
        <v>86.8</v>
      </c>
      <c r="D67" s="135">
        <f t="shared" si="0"/>
        <v>89.5</v>
      </c>
      <c r="E67" s="75"/>
      <c r="F67" s="78">
        <v>10.14</v>
      </c>
      <c r="G67" s="78">
        <v>10.14</v>
      </c>
      <c r="H67" s="78">
        <v>10.4</v>
      </c>
      <c r="I67">
        <v>92.93</v>
      </c>
      <c r="J67">
        <v>270.64999999999998</v>
      </c>
      <c r="K67">
        <v>100.8</v>
      </c>
      <c r="L67">
        <v>10.59</v>
      </c>
      <c r="M67">
        <v>5.35</v>
      </c>
      <c r="N67" s="135">
        <v>29.83</v>
      </c>
      <c r="O67" s="135">
        <v>29.84</v>
      </c>
      <c r="P67" s="135">
        <v>29.83</v>
      </c>
      <c r="Q67">
        <v>10.73</v>
      </c>
      <c r="R67">
        <v>52.76</v>
      </c>
      <c r="S67">
        <v>12.03</v>
      </c>
      <c r="T67">
        <v>105.28</v>
      </c>
      <c r="U67">
        <v>35.090000000000003</v>
      </c>
      <c r="V67">
        <v>35.1</v>
      </c>
      <c r="W67">
        <v>100.21</v>
      </c>
      <c r="X67">
        <v>20.04</v>
      </c>
      <c r="Y67">
        <v>41.18</v>
      </c>
      <c r="Z67">
        <v>29.44</v>
      </c>
      <c r="AA67">
        <v>66.67</v>
      </c>
      <c r="AB67">
        <v>33.33</v>
      </c>
    </row>
    <row r="68" spans="1:28">
      <c r="A68" t="s">
        <v>110</v>
      </c>
      <c r="B68" s="75">
        <v>200.51</v>
      </c>
      <c r="C68" s="75">
        <v>86.8</v>
      </c>
      <c r="D68" s="135">
        <f t="shared" ref="D68:D98" si="1">N68+O68+P68</f>
        <v>89.5</v>
      </c>
      <c r="E68" s="75"/>
      <c r="F68" s="78">
        <v>9.2100000000000009</v>
      </c>
      <c r="G68" s="78">
        <v>9.2100000000000009</v>
      </c>
      <c r="H68" s="78">
        <v>9.44</v>
      </c>
      <c r="I68">
        <v>92.93</v>
      </c>
      <c r="J68">
        <v>270.64999999999998</v>
      </c>
      <c r="K68">
        <v>100.8</v>
      </c>
      <c r="L68">
        <v>10.59</v>
      </c>
      <c r="M68">
        <v>3.45</v>
      </c>
      <c r="N68" s="135">
        <v>29.83</v>
      </c>
      <c r="O68" s="135">
        <v>29.84</v>
      </c>
      <c r="P68" s="135">
        <v>29.83</v>
      </c>
      <c r="Q68">
        <v>10.73</v>
      </c>
      <c r="R68">
        <v>47.63</v>
      </c>
      <c r="S68">
        <v>12.03</v>
      </c>
      <c r="T68">
        <v>105.64</v>
      </c>
      <c r="U68">
        <v>35.21</v>
      </c>
      <c r="V68">
        <v>35.22</v>
      </c>
      <c r="W68">
        <v>93.14</v>
      </c>
      <c r="X68">
        <v>18.63</v>
      </c>
      <c r="Y68">
        <v>37.56</v>
      </c>
      <c r="Z68">
        <v>26.34</v>
      </c>
      <c r="AA68">
        <v>41.54</v>
      </c>
      <c r="AB68">
        <v>20.76</v>
      </c>
    </row>
    <row r="69" spans="1:28">
      <c r="A69" t="s">
        <v>111</v>
      </c>
      <c r="B69" s="75">
        <v>200.51</v>
      </c>
      <c r="C69" s="75">
        <v>86.8</v>
      </c>
      <c r="D69" s="135">
        <f t="shared" si="1"/>
        <v>89.5</v>
      </c>
      <c r="E69" s="75"/>
      <c r="F69" s="78">
        <v>8.26</v>
      </c>
      <c r="G69" s="78">
        <v>8.26</v>
      </c>
      <c r="H69" s="78">
        <v>8.48</v>
      </c>
      <c r="I69">
        <v>92.93</v>
      </c>
      <c r="J69">
        <v>270.64999999999998</v>
      </c>
      <c r="K69">
        <v>100.8</v>
      </c>
      <c r="L69">
        <v>10.59</v>
      </c>
      <c r="M69">
        <v>3.34</v>
      </c>
      <c r="N69" s="135">
        <v>29.83</v>
      </c>
      <c r="O69" s="135">
        <v>29.84</v>
      </c>
      <c r="P69" s="135">
        <v>29.83</v>
      </c>
      <c r="Q69">
        <v>10.73</v>
      </c>
      <c r="R69">
        <v>38.71</v>
      </c>
      <c r="S69">
        <v>12.03</v>
      </c>
      <c r="T69">
        <v>106.31</v>
      </c>
      <c r="U69">
        <v>35.44</v>
      </c>
      <c r="V69">
        <v>35.42</v>
      </c>
      <c r="W69">
        <v>89.48</v>
      </c>
      <c r="X69">
        <v>17.899999999999999</v>
      </c>
      <c r="Y69">
        <v>33.44</v>
      </c>
      <c r="Z69">
        <v>25.59</v>
      </c>
      <c r="AA69">
        <v>37.04</v>
      </c>
      <c r="AB69">
        <v>18.510000000000002</v>
      </c>
    </row>
    <row r="70" spans="1:28">
      <c r="A70" t="s">
        <v>112</v>
      </c>
      <c r="B70" s="75">
        <v>200.51</v>
      </c>
      <c r="C70" s="75">
        <v>86.8</v>
      </c>
      <c r="D70" s="135">
        <f t="shared" si="1"/>
        <v>89.5</v>
      </c>
      <c r="E70" s="75"/>
      <c r="F70" s="78">
        <v>7.3</v>
      </c>
      <c r="G70" s="78">
        <v>7.3</v>
      </c>
      <c r="H70" s="78">
        <v>7.47</v>
      </c>
      <c r="I70">
        <v>92.93</v>
      </c>
      <c r="J70">
        <v>270.64999999999998</v>
      </c>
      <c r="K70">
        <v>100.8</v>
      </c>
      <c r="L70">
        <v>10.59</v>
      </c>
      <c r="M70">
        <v>3.44</v>
      </c>
      <c r="N70" s="135">
        <v>29.83</v>
      </c>
      <c r="O70" s="135">
        <v>29.84</v>
      </c>
      <c r="P70" s="135">
        <v>29.83</v>
      </c>
      <c r="Q70">
        <v>10.73</v>
      </c>
      <c r="R70">
        <v>34.21</v>
      </c>
      <c r="S70">
        <v>12.03</v>
      </c>
      <c r="T70">
        <v>89.22</v>
      </c>
      <c r="U70">
        <v>29.74</v>
      </c>
      <c r="V70">
        <v>29.75</v>
      </c>
      <c r="W70">
        <v>83.78</v>
      </c>
      <c r="X70">
        <v>16.760000000000002</v>
      </c>
      <c r="Y70">
        <v>28.9</v>
      </c>
      <c r="Z70">
        <v>22.87</v>
      </c>
      <c r="AA70">
        <v>32.409999999999997</v>
      </c>
      <c r="AB70">
        <v>16.2</v>
      </c>
    </row>
    <row r="71" spans="1:28">
      <c r="A71" t="s">
        <v>113</v>
      </c>
      <c r="B71" s="75">
        <v>154.62</v>
      </c>
      <c r="C71" s="75">
        <v>86.8</v>
      </c>
      <c r="D71" s="135">
        <f t="shared" si="1"/>
        <v>89.5</v>
      </c>
      <c r="E71" s="75"/>
      <c r="F71" s="78">
        <v>6.39</v>
      </c>
      <c r="G71" s="78">
        <v>6.39</v>
      </c>
      <c r="H71" s="78">
        <v>6.55</v>
      </c>
      <c r="I71">
        <v>92.93</v>
      </c>
      <c r="J71">
        <v>270.64999999999998</v>
      </c>
      <c r="K71">
        <v>100.8</v>
      </c>
      <c r="L71">
        <v>10.59</v>
      </c>
      <c r="M71">
        <v>3.48</v>
      </c>
      <c r="N71" s="135">
        <v>29.83</v>
      </c>
      <c r="O71" s="135">
        <v>29.84</v>
      </c>
      <c r="P71" s="135">
        <v>29.83</v>
      </c>
      <c r="Q71">
        <v>10.73</v>
      </c>
      <c r="R71">
        <v>29.53</v>
      </c>
      <c r="S71">
        <v>12.03</v>
      </c>
      <c r="T71">
        <v>89.18</v>
      </c>
      <c r="U71">
        <v>29.73</v>
      </c>
      <c r="V71">
        <v>29.71</v>
      </c>
      <c r="W71">
        <v>76.239999999999995</v>
      </c>
      <c r="X71">
        <v>15.25</v>
      </c>
      <c r="Y71">
        <v>24.63</v>
      </c>
      <c r="Z71">
        <v>20.16</v>
      </c>
      <c r="AA71">
        <v>27.51</v>
      </c>
      <c r="AB71">
        <v>13.76</v>
      </c>
    </row>
    <row r="72" spans="1:28">
      <c r="A72" t="s">
        <v>114</v>
      </c>
      <c r="B72" s="75">
        <v>200.51</v>
      </c>
      <c r="C72" s="75">
        <v>86.8</v>
      </c>
      <c r="D72" s="135">
        <f t="shared" si="1"/>
        <v>79.88</v>
      </c>
      <c r="E72" s="75"/>
      <c r="F72" s="78">
        <v>5.29</v>
      </c>
      <c r="G72" s="78">
        <v>5.29</v>
      </c>
      <c r="H72" s="78">
        <v>5.43</v>
      </c>
      <c r="I72">
        <v>92.93</v>
      </c>
      <c r="J72">
        <v>270.64999999999998</v>
      </c>
      <c r="K72">
        <v>100.8</v>
      </c>
      <c r="L72">
        <v>10.59</v>
      </c>
      <c r="M72">
        <v>3.57</v>
      </c>
      <c r="N72" s="135">
        <v>25.89</v>
      </c>
      <c r="O72" s="135">
        <v>27.74</v>
      </c>
      <c r="P72" s="135">
        <v>26.25</v>
      </c>
      <c r="Q72">
        <v>10.73</v>
      </c>
      <c r="R72">
        <v>24.38</v>
      </c>
      <c r="S72">
        <v>12.03</v>
      </c>
      <c r="T72">
        <v>89.06</v>
      </c>
      <c r="U72">
        <v>29.69</v>
      </c>
      <c r="V72">
        <v>29.68</v>
      </c>
      <c r="W72">
        <v>66.48</v>
      </c>
      <c r="X72">
        <v>13.29</v>
      </c>
      <c r="Y72">
        <v>20.350000000000001</v>
      </c>
      <c r="Z72">
        <v>16.18</v>
      </c>
      <c r="AA72">
        <v>22.15</v>
      </c>
      <c r="AB72">
        <v>11.07</v>
      </c>
    </row>
    <row r="73" spans="1:28">
      <c r="A73" t="s">
        <v>115</v>
      </c>
      <c r="B73" s="75">
        <v>200.51</v>
      </c>
      <c r="C73" s="75">
        <v>86.8</v>
      </c>
      <c r="D73" s="135">
        <f t="shared" si="1"/>
        <v>48.370000000000005</v>
      </c>
      <c r="E73" s="75"/>
      <c r="F73" s="78">
        <v>4.25</v>
      </c>
      <c r="G73" s="78">
        <v>4.25</v>
      </c>
      <c r="H73" s="78">
        <v>4.3600000000000003</v>
      </c>
      <c r="I73">
        <v>92.93</v>
      </c>
      <c r="J73">
        <v>270.64999999999998</v>
      </c>
      <c r="K73">
        <v>100.8</v>
      </c>
      <c r="L73">
        <v>10.59</v>
      </c>
      <c r="M73">
        <v>3.67</v>
      </c>
      <c r="N73" s="135">
        <v>17.32</v>
      </c>
      <c r="O73" s="135">
        <v>13.48</v>
      </c>
      <c r="P73" s="135">
        <v>17.57</v>
      </c>
      <c r="Q73">
        <v>10.73</v>
      </c>
      <c r="R73">
        <v>18.850000000000001</v>
      </c>
      <c r="S73">
        <v>12.03</v>
      </c>
      <c r="T73">
        <v>88.79</v>
      </c>
      <c r="U73">
        <v>29.6</v>
      </c>
      <c r="V73">
        <v>29.58</v>
      </c>
      <c r="W73">
        <v>55.61</v>
      </c>
      <c r="X73">
        <v>11.12</v>
      </c>
      <c r="Y73">
        <v>15.9</v>
      </c>
      <c r="Z73">
        <v>13.25</v>
      </c>
      <c r="AA73">
        <v>17.47</v>
      </c>
      <c r="AB73">
        <v>8.73</v>
      </c>
    </row>
    <row r="74" spans="1:28">
      <c r="A74" t="s">
        <v>116</v>
      </c>
      <c r="B74" s="75">
        <v>200.51</v>
      </c>
      <c r="C74" s="75">
        <v>86.8</v>
      </c>
      <c r="D74" s="135">
        <f t="shared" si="1"/>
        <v>24.369999999999997</v>
      </c>
      <c r="E74" s="75"/>
      <c r="F74" s="78">
        <v>3.36</v>
      </c>
      <c r="G74" s="78">
        <v>3.36</v>
      </c>
      <c r="H74" s="78">
        <v>3.45</v>
      </c>
      <c r="I74">
        <v>92.93</v>
      </c>
      <c r="J74">
        <v>270.64999999999998</v>
      </c>
      <c r="K74">
        <v>100.8</v>
      </c>
      <c r="L74">
        <v>10.59</v>
      </c>
      <c r="M74">
        <v>3.72</v>
      </c>
      <c r="N74" s="135">
        <v>9.7100000000000009</v>
      </c>
      <c r="O74" s="135">
        <v>4.8099999999999996</v>
      </c>
      <c r="P74" s="135">
        <v>9.85</v>
      </c>
      <c r="Q74">
        <v>10.73</v>
      </c>
      <c r="R74">
        <v>13.61</v>
      </c>
      <c r="S74">
        <v>12.03</v>
      </c>
      <c r="T74">
        <v>88.76</v>
      </c>
      <c r="U74">
        <v>29.59</v>
      </c>
      <c r="V74">
        <v>29.58</v>
      </c>
      <c r="W74">
        <v>43.76</v>
      </c>
      <c r="X74">
        <v>8.75</v>
      </c>
      <c r="Y74">
        <v>11.89</v>
      </c>
      <c r="Z74">
        <v>9.27</v>
      </c>
      <c r="AA74">
        <v>13.57</v>
      </c>
      <c r="AB74">
        <v>6.78</v>
      </c>
    </row>
    <row r="75" spans="1:28">
      <c r="A75" t="s">
        <v>117</v>
      </c>
      <c r="B75" s="75">
        <v>200.51</v>
      </c>
      <c r="C75" s="75">
        <v>86.8</v>
      </c>
      <c r="D75" s="135">
        <f t="shared" si="1"/>
        <v>0</v>
      </c>
      <c r="E75" s="75"/>
      <c r="F75" s="78">
        <v>2.57</v>
      </c>
      <c r="G75" s="78">
        <v>2.57</v>
      </c>
      <c r="H75" s="78">
        <v>2.64</v>
      </c>
      <c r="I75">
        <v>92.93</v>
      </c>
      <c r="J75">
        <v>270.64999999999998</v>
      </c>
      <c r="K75">
        <v>100.8</v>
      </c>
      <c r="L75">
        <v>10.59</v>
      </c>
      <c r="M75">
        <v>3.35</v>
      </c>
      <c r="N75" s="135">
        <v>0</v>
      </c>
      <c r="O75" s="135">
        <v>0</v>
      </c>
      <c r="P75" s="135">
        <v>0</v>
      </c>
      <c r="Q75">
        <v>10.73</v>
      </c>
      <c r="R75">
        <v>9.2200000000000006</v>
      </c>
      <c r="S75">
        <v>12.03</v>
      </c>
      <c r="T75">
        <v>88.26</v>
      </c>
      <c r="U75">
        <v>29.42</v>
      </c>
      <c r="V75">
        <v>29.42</v>
      </c>
      <c r="W75">
        <v>31.51</v>
      </c>
      <c r="X75">
        <v>6.3</v>
      </c>
      <c r="Y75">
        <v>8.5</v>
      </c>
      <c r="Z75">
        <v>5.61</v>
      </c>
      <c r="AA75">
        <v>10.130000000000001</v>
      </c>
      <c r="AB75">
        <v>5.07</v>
      </c>
    </row>
    <row r="76" spans="1:28">
      <c r="A76" t="s">
        <v>118</v>
      </c>
      <c r="B76" s="75">
        <v>200.51</v>
      </c>
      <c r="C76" s="75">
        <v>86.8</v>
      </c>
      <c r="D76" s="135">
        <f t="shared" si="1"/>
        <v>0</v>
      </c>
      <c r="E76" s="75"/>
      <c r="F76" s="78">
        <v>1.88</v>
      </c>
      <c r="G76" s="78">
        <v>1.88</v>
      </c>
      <c r="H76" s="78">
        <v>1.91</v>
      </c>
      <c r="I76">
        <v>92.93</v>
      </c>
      <c r="J76">
        <v>270.64999999999998</v>
      </c>
      <c r="K76">
        <v>100.8</v>
      </c>
      <c r="L76">
        <v>10.59</v>
      </c>
      <c r="M76">
        <v>3.35</v>
      </c>
      <c r="N76" s="135">
        <v>0</v>
      </c>
      <c r="O76" s="135">
        <v>0</v>
      </c>
      <c r="P76" s="135">
        <v>0</v>
      </c>
      <c r="Q76">
        <v>10.73</v>
      </c>
      <c r="R76">
        <v>5.84</v>
      </c>
      <c r="S76">
        <v>12.03</v>
      </c>
      <c r="T76">
        <v>87.32</v>
      </c>
      <c r="U76">
        <v>29.11</v>
      </c>
      <c r="V76">
        <v>29.09</v>
      </c>
      <c r="W76">
        <v>21.22</v>
      </c>
      <c r="X76">
        <v>4.24</v>
      </c>
      <c r="Y76">
        <v>5.85</v>
      </c>
      <c r="Z76">
        <v>2.5099999999999998</v>
      </c>
      <c r="AA76">
        <v>7.17</v>
      </c>
      <c r="AB76">
        <v>3.58</v>
      </c>
    </row>
    <row r="77" spans="1:28">
      <c r="A77" t="s">
        <v>119</v>
      </c>
      <c r="B77" s="75">
        <v>200.51</v>
      </c>
      <c r="C77" s="75">
        <v>86.8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92.93</v>
      </c>
      <c r="J77">
        <v>270.64999999999998</v>
      </c>
      <c r="K77">
        <v>100.8</v>
      </c>
      <c r="L77">
        <v>10.59</v>
      </c>
      <c r="M77">
        <v>9.52</v>
      </c>
      <c r="N77" s="135">
        <v>0</v>
      </c>
      <c r="O77" s="135">
        <v>0</v>
      </c>
      <c r="P77" s="135">
        <v>0</v>
      </c>
      <c r="Q77">
        <v>10.73</v>
      </c>
      <c r="R77">
        <v>2.81</v>
      </c>
      <c r="S77">
        <v>12.03</v>
      </c>
      <c r="T77">
        <v>85.59</v>
      </c>
      <c r="U77">
        <v>28.53</v>
      </c>
      <c r="V77">
        <v>28.53</v>
      </c>
      <c r="W77">
        <v>13.26</v>
      </c>
      <c r="X77">
        <v>2.65</v>
      </c>
      <c r="Y77">
        <v>3.85</v>
      </c>
      <c r="Z77">
        <v>0</v>
      </c>
      <c r="AA77">
        <v>4.8099999999999996</v>
      </c>
      <c r="AB77">
        <v>2.4</v>
      </c>
    </row>
    <row r="78" spans="1:28">
      <c r="A78" t="s">
        <v>120</v>
      </c>
      <c r="B78" s="75">
        <v>200.51</v>
      </c>
      <c r="C78" s="75">
        <v>86.8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92.93</v>
      </c>
      <c r="J78">
        <v>270.64999999999998</v>
      </c>
      <c r="K78">
        <v>100.8</v>
      </c>
      <c r="L78">
        <v>10.59</v>
      </c>
      <c r="M78">
        <v>10.83</v>
      </c>
      <c r="N78" s="135">
        <v>0</v>
      </c>
      <c r="O78" s="135">
        <v>0</v>
      </c>
      <c r="P78" s="135">
        <v>0</v>
      </c>
      <c r="Q78">
        <v>10.73</v>
      </c>
      <c r="R78">
        <v>0.54</v>
      </c>
      <c r="S78">
        <v>12.03</v>
      </c>
      <c r="T78">
        <v>83.04</v>
      </c>
      <c r="U78">
        <v>27.68</v>
      </c>
      <c r="V78">
        <v>27.68</v>
      </c>
      <c r="W78">
        <v>7.71</v>
      </c>
      <c r="X78">
        <v>1.54</v>
      </c>
      <c r="Y78">
        <v>2.25</v>
      </c>
      <c r="Z78">
        <v>0</v>
      </c>
      <c r="AA78">
        <v>2.44</v>
      </c>
      <c r="AB78">
        <v>1.22</v>
      </c>
    </row>
    <row r="79" spans="1:28">
      <c r="A79" t="s">
        <v>121</v>
      </c>
      <c r="B79" s="75">
        <v>200.51</v>
      </c>
      <c r="C79" s="75">
        <v>86.8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92.93</v>
      </c>
      <c r="J79">
        <v>270.64999999999998</v>
      </c>
      <c r="K79">
        <v>100.8</v>
      </c>
      <c r="L79">
        <v>10.59</v>
      </c>
      <c r="M79">
        <v>10.06</v>
      </c>
      <c r="N79" s="135">
        <v>0</v>
      </c>
      <c r="O79" s="135">
        <v>0</v>
      </c>
      <c r="P79" s="135">
        <v>0</v>
      </c>
      <c r="Q79">
        <v>10.73</v>
      </c>
      <c r="R79">
        <v>0</v>
      </c>
      <c r="S79">
        <v>12.03</v>
      </c>
      <c r="T79">
        <v>97.91</v>
      </c>
      <c r="U79">
        <v>32.64</v>
      </c>
      <c r="V79">
        <v>32.630000000000003</v>
      </c>
      <c r="W79">
        <v>3.83</v>
      </c>
      <c r="X79">
        <v>0.77</v>
      </c>
      <c r="Y79">
        <v>0</v>
      </c>
      <c r="Z79">
        <v>0</v>
      </c>
      <c r="AA79">
        <v>1.1499999999999999</v>
      </c>
      <c r="AB79">
        <v>0.56999999999999995</v>
      </c>
    </row>
    <row r="80" spans="1:28">
      <c r="A80" t="s">
        <v>122</v>
      </c>
      <c r="B80" s="75">
        <v>200.51</v>
      </c>
      <c r="C80" s="75">
        <v>86.8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92.93</v>
      </c>
      <c r="J80">
        <v>270.64999999999998</v>
      </c>
      <c r="K80">
        <v>100.8</v>
      </c>
      <c r="L80">
        <v>10.59</v>
      </c>
      <c r="M80">
        <v>9.32</v>
      </c>
      <c r="N80" s="135">
        <v>0</v>
      </c>
      <c r="O80" s="135">
        <v>0</v>
      </c>
      <c r="P80" s="135">
        <v>0</v>
      </c>
      <c r="Q80">
        <v>10.73</v>
      </c>
      <c r="R80">
        <v>0</v>
      </c>
      <c r="S80">
        <v>12.03</v>
      </c>
      <c r="T80">
        <v>96.24</v>
      </c>
      <c r="U80">
        <v>32.08</v>
      </c>
      <c r="V80">
        <v>32.08</v>
      </c>
      <c r="W80">
        <v>1.52</v>
      </c>
      <c r="X80">
        <v>0.3</v>
      </c>
      <c r="Y80">
        <v>0</v>
      </c>
      <c r="Z80">
        <v>0</v>
      </c>
      <c r="AA80">
        <v>0.28999999999999998</v>
      </c>
      <c r="AB80">
        <v>0.14000000000000001</v>
      </c>
    </row>
    <row r="81" spans="1:28">
      <c r="A81" t="s">
        <v>123</v>
      </c>
      <c r="B81" s="75">
        <v>200.51</v>
      </c>
      <c r="C81" s="75">
        <v>86.8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92.93</v>
      </c>
      <c r="J81">
        <v>270.64999999999998</v>
      </c>
      <c r="K81">
        <v>100.8</v>
      </c>
      <c r="L81">
        <v>10.59</v>
      </c>
      <c r="M81">
        <v>8.52</v>
      </c>
      <c r="N81" s="135">
        <v>0</v>
      </c>
      <c r="O81" s="135">
        <v>0</v>
      </c>
      <c r="P81" s="135">
        <v>0</v>
      </c>
      <c r="Q81">
        <v>10.73</v>
      </c>
      <c r="R81">
        <v>0</v>
      </c>
      <c r="S81">
        <v>12.03</v>
      </c>
      <c r="T81">
        <v>94.64</v>
      </c>
      <c r="U81">
        <v>31.55</v>
      </c>
      <c r="V81">
        <v>31.54</v>
      </c>
      <c r="W81">
        <v>0.43</v>
      </c>
      <c r="X81">
        <v>0.08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200.51</v>
      </c>
      <c r="C82" s="75">
        <v>86.8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92.93</v>
      </c>
      <c r="J82">
        <v>270.64999999999998</v>
      </c>
      <c r="K82">
        <v>100.8</v>
      </c>
      <c r="L82">
        <v>10.59</v>
      </c>
      <c r="M82">
        <v>7.93</v>
      </c>
      <c r="N82" s="135">
        <v>0</v>
      </c>
      <c r="O82" s="135">
        <v>0</v>
      </c>
      <c r="P82" s="135">
        <v>0</v>
      </c>
      <c r="Q82">
        <v>10.73</v>
      </c>
      <c r="R82">
        <v>0</v>
      </c>
      <c r="S82">
        <v>12.03</v>
      </c>
      <c r="T82">
        <v>92.99</v>
      </c>
      <c r="U82">
        <v>30.99</v>
      </c>
      <c r="V82">
        <v>31</v>
      </c>
      <c r="W82">
        <v>7.0000000000000007E-2</v>
      </c>
      <c r="X82">
        <v>0.01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248.63</v>
      </c>
      <c r="C83" s="75">
        <v>86.8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92.93</v>
      </c>
      <c r="J83">
        <v>270.64999999999998</v>
      </c>
      <c r="K83">
        <v>100.8</v>
      </c>
      <c r="L83">
        <v>10.59</v>
      </c>
      <c r="M83">
        <v>7.25</v>
      </c>
      <c r="N83" s="135">
        <v>0</v>
      </c>
      <c r="O83" s="135">
        <v>0</v>
      </c>
      <c r="P83" s="135">
        <v>0</v>
      </c>
      <c r="Q83">
        <v>10.73</v>
      </c>
      <c r="R83">
        <v>0</v>
      </c>
      <c r="S83">
        <v>12.03</v>
      </c>
      <c r="T83">
        <v>91.25</v>
      </c>
      <c r="U83">
        <v>30.42</v>
      </c>
      <c r="V83">
        <v>30.41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260.39999999999998</v>
      </c>
      <c r="C84" s="75">
        <v>86.8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92.93</v>
      </c>
      <c r="J84">
        <v>270.64999999999998</v>
      </c>
      <c r="K84">
        <v>100.8</v>
      </c>
      <c r="L84">
        <v>10.59</v>
      </c>
      <c r="M84">
        <v>6.7</v>
      </c>
      <c r="N84" s="135">
        <v>0</v>
      </c>
      <c r="O84" s="135">
        <v>0</v>
      </c>
      <c r="P84" s="135">
        <v>0</v>
      </c>
      <c r="Q84">
        <v>10.73</v>
      </c>
      <c r="R84">
        <v>0</v>
      </c>
      <c r="S84">
        <v>12.03</v>
      </c>
      <c r="T84">
        <v>89.86</v>
      </c>
      <c r="U84">
        <v>29.95</v>
      </c>
      <c r="V84">
        <v>29.95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260.39999999999998</v>
      </c>
      <c r="C85" s="75">
        <v>86.8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92.93</v>
      </c>
      <c r="J85">
        <v>270.64999999999998</v>
      </c>
      <c r="K85">
        <v>100.8</v>
      </c>
      <c r="L85">
        <v>10.59</v>
      </c>
      <c r="M85">
        <v>6.5</v>
      </c>
      <c r="N85" s="135">
        <v>0</v>
      </c>
      <c r="O85" s="135">
        <v>0</v>
      </c>
      <c r="P85" s="135">
        <v>0</v>
      </c>
      <c r="Q85">
        <v>10.73</v>
      </c>
      <c r="R85">
        <v>0</v>
      </c>
      <c r="S85">
        <v>12.03</v>
      </c>
      <c r="T85">
        <v>88.12</v>
      </c>
      <c r="U85">
        <v>29.37</v>
      </c>
      <c r="V85">
        <v>29.38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260.39999999999998</v>
      </c>
      <c r="C86" s="75">
        <v>86.8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92.93</v>
      </c>
      <c r="J86">
        <v>270.64999999999998</v>
      </c>
      <c r="K86">
        <v>100.8</v>
      </c>
      <c r="L86">
        <v>10.59</v>
      </c>
      <c r="M86">
        <v>6.25</v>
      </c>
      <c r="N86" s="135">
        <v>0</v>
      </c>
      <c r="O86" s="135">
        <v>0</v>
      </c>
      <c r="P86" s="135">
        <v>0</v>
      </c>
      <c r="Q86">
        <v>10.73</v>
      </c>
      <c r="R86">
        <v>0</v>
      </c>
      <c r="S86">
        <v>12.03</v>
      </c>
      <c r="T86">
        <v>84.12</v>
      </c>
      <c r="U86">
        <v>28.04</v>
      </c>
      <c r="V86">
        <v>28.05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260.39999999999998</v>
      </c>
      <c r="C87" s="75">
        <v>86.8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92.93</v>
      </c>
      <c r="J87">
        <v>270.64999999999998</v>
      </c>
      <c r="K87">
        <v>100.8</v>
      </c>
      <c r="L87">
        <v>10.59</v>
      </c>
      <c r="M87">
        <v>6.05</v>
      </c>
      <c r="N87" s="135">
        <v>0</v>
      </c>
      <c r="O87" s="135">
        <v>0</v>
      </c>
      <c r="P87" s="135">
        <v>0</v>
      </c>
      <c r="Q87">
        <v>10.73</v>
      </c>
      <c r="R87">
        <v>0</v>
      </c>
      <c r="S87">
        <v>11.85</v>
      </c>
      <c r="T87">
        <v>61.56</v>
      </c>
      <c r="U87">
        <v>20.52</v>
      </c>
      <c r="V87">
        <v>20.52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260.39999999999998</v>
      </c>
      <c r="C88" s="75">
        <v>86.8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92.93</v>
      </c>
      <c r="J88">
        <v>270.64999999999998</v>
      </c>
      <c r="K88">
        <v>100.8</v>
      </c>
      <c r="L88">
        <v>10.59</v>
      </c>
      <c r="M88">
        <v>7.7</v>
      </c>
      <c r="N88" s="135">
        <v>0</v>
      </c>
      <c r="O88" s="135">
        <v>0</v>
      </c>
      <c r="P88" s="135">
        <v>0</v>
      </c>
      <c r="Q88">
        <v>10.73</v>
      </c>
      <c r="R88">
        <v>0</v>
      </c>
      <c r="S88">
        <v>11.85</v>
      </c>
      <c r="T88">
        <v>60.58</v>
      </c>
      <c r="U88">
        <v>20.190000000000001</v>
      </c>
      <c r="V88">
        <v>20.190000000000001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260.39999999999998</v>
      </c>
      <c r="C89" s="75">
        <v>86.8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92.93</v>
      </c>
      <c r="J89">
        <v>270.64999999999998</v>
      </c>
      <c r="K89">
        <v>100.8</v>
      </c>
      <c r="L89">
        <v>10.59</v>
      </c>
      <c r="M89">
        <v>7.01</v>
      </c>
      <c r="N89" s="135">
        <v>0</v>
      </c>
      <c r="O89" s="135">
        <v>0</v>
      </c>
      <c r="P89" s="135">
        <v>0</v>
      </c>
      <c r="Q89">
        <v>10.73</v>
      </c>
      <c r="R89">
        <v>0</v>
      </c>
      <c r="S89">
        <v>11.85</v>
      </c>
      <c r="T89">
        <v>59.27</v>
      </c>
      <c r="U89">
        <v>19.760000000000002</v>
      </c>
      <c r="V89">
        <v>19.75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260.39999999999998</v>
      </c>
      <c r="C90" s="75">
        <v>86.8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92.93</v>
      </c>
      <c r="J90">
        <v>270.64999999999998</v>
      </c>
      <c r="K90">
        <v>100.8</v>
      </c>
      <c r="L90">
        <v>10.59</v>
      </c>
      <c r="M90">
        <v>6.64</v>
      </c>
      <c r="N90" s="135">
        <v>0</v>
      </c>
      <c r="O90" s="135">
        <v>0</v>
      </c>
      <c r="P90" s="135">
        <v>0</v>
      </c>
      <c r="Q90">
        <v>10.73</v>
      </c>
      <c r="R90">
        <v>0</v>
      </c>
      <c r="S90">
        <v>11.85</v>
      </c>
      <c r="T90">
        <v>58.01</v>
      </c>
      <c r="U90">
        <v>19.34</v>
      </c>
      <c r="V90">
        <v>19.329999999999998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260.39999999999998</v>
      </c>
      <c r="C91" s="75">
        <v>86.8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92.93</v>
      </c>
      <c r="J91">
        <v>270.64999999999998</v>
      </c>
      <c r="K91">
        <v>100.8</v>
      </c>
      <c r="L91">
        <v>10.59</v>
      </c>
      <c r="M91">
        <v>6.19</v>
      </c>
      <c r="N91" s="135">
        <v>0</v>
      </c>
      <c r="O91" s="135">
        <v>0</v>
      </c>
      <c r="P91" s="135">
        <v>0</v>
      </c>
      <c r="Q91">
        <v>10.73</v>
      </c>
      <c r="R91">
        <v>0</v>
      </c>
      <c r="S91">
        <v>11.66</v>
      </c>
      <c r="T91">
        <v>56.76</v>
      </c>
      <c r="U91">
        <v>18.920000000000002</v>
      </c>
      <c r="V91">
        <v>18.93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260.39999999999998</v>
      </c>
      <c r="C92" s="75">
        <v>86.8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92.93</v>
      </c>
      <c r="J92">
        <v>270.64999999999998</v>
      </c>
      <c r="K92">
        <v>100.8</v>
      </c>
      <c r="L92">
        <v>10.59</v>
      </c>
      <c r="M92">
        <v>5.91</v>
      </c>
      <c r="N92" s="135">
        <v>0</v>
      </c>
      <c r="O92" s="135">
        <v>0</v>
      </c>
      <c r="P92" s="135">
        <v>0</v>
      </c>
      <c r="Q92">
        <v>10.73</v>
      </c>
      <c r="R92">
        <v>0</v>
      </c>
      <c r="S92">
        <v>11.66</v>
      </c>
      <c r="T92">
        <v>55.63</v>
      </c>
      <c r="U92">
        <v>18.54</v>
      </c>
      <c r="V92">
        <v>18.55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260.39999999999998</v>
      </c>
      <c r="C93" s="75">
        <v>86.8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92.93</v>
      </c>
      <c r="J93">
        <v>270.64999999999998</v>
      </c>
      <c r="K93">
        <v>100.8</v>
      </c>
      <c r="L93">
        <v>10.59</v>
      </c>
      <c r="M93">
        <v>5.64</v>
      </c>
      <c r="N93" s="135">
        <v>0</v>
      </c>
      <c r="O93" s="135">
        <v>0</v>
      </c>
      <c r="P93" s="135">
        <v>0</v>
      </c>
      <c r="Q93">
        <v>10.73</v>
      </c>
      <c r="R93">
        <v>0</v>
      </c>
      <c r="S93">
        <v>11.66</v>
      </c>
      <c r="T93">
        <v>54.65</v>
      </c>
      <c r="U93">
        <v>18.22</v>
      </c>
      <c r="V93">
        <v>18.22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260.39999999999998</v>
      </c>
      <c r="C94" s="75">
        <v>86.8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92.93</v>
      </c>
      <c r="J94">
        <v>270.64999999999998</v>
      </c>
      <c r="K94">
        <v>100.8</v>
      </c>
      <c r="L94">
        <v>10.59</v>
      </c>
      <c r="M94">
        <v>5.47</v>
      </c>
      <c r="N94" s="135">
        <v>0</v>
      </c>
      <c r="O94" s="135">
        <v>0</v>
      </c>
      <c r="P94" s="135">
        <v>0</v>
      </c>
      <c r="Q94">
        <v>10.73</v>
      </c>
      <c r="R94">
        <v>0</v>
      </c>
      <c r="S94">
        <v>11.66</v>
      </c>
      <c r="T94">
        <v>53.81</v>
      </c>
      <c r="U94">
        <v>17.940000000000001</v>
      </c>
      <c r="V94">
        <v>17.93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260.39999999999998</v>
      </c>
      <c r="C95" s="75">
        <v>86.8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92.93</v>
      </c>
      <c r="J95">
        <v>270.64999999999998</v>
      </c>
      <c r="K95">
        <v>100.8</v>
      </c>
      <c r="L95">
        <v>10.59</v>
      </c>
      <c r="M95">
        <v>5.28</v>
      </c>
      <c r="N95" s="135">
        <v>0</v>
      </c>
      <c r="O95" s="135">
        <v>0</v>
      </c>
      <c r="P95" s="135">
        <v>0</v>
      </c>
      <c r="Q95">
        <v>10.73</v>
      </c>
      <c r="R95">
        <v>0</v>
      </c>
      <c r="S95">
        <v>11.38</v>
      </c>
      <c r="T95">
        <v>52.79</v>
      </c>
      <c r="U95">
        <v>17.600000000000001</v>
      </c>
      <c r="V95">
        <v>17.59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260.39999999999998</v>
      </c>
      <c r="C96" s="75">
        <v>86.8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92.93</v>
      </c>
      <c r="J96">
        <v>270.64999999999998</v>
      </c>
      <c r="K96">
        <v>100.8</v>
      </c>
      <c r="L96">
        <v>10.59</v>
      </c>
      <c r="M96">
        <v>5.09</v>
      </c>
      <c r="N96" s="135">
        <v>0</v>
      </c>
      <c r="O96" s="135">
        <v>0</v>
      </c>
      <c r="P96" s="135">
        <v>0</v>
      </c>
      <c r="Q96">
        <v>10.73</v>
      </c>
      <c r="R96">
        <v>0</v>
      </c>
      <c r="S96">
        <v>11.38</v>
      </c>
      <c r="T96">
        <v>51.72</v>
      </c>
      <c r="U96">
        <v>17.239999999999998</v>
      </c>
      <c r="V96">
        <v>17.239999999999998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260.39999999999998</v>
      </c>
      <c r="C97" s="75">
        <v>86.8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92.93</v>
      </c>
      <c r="J97">
        <v>270.64999999999998</v>
      </c>
      <c r="K97">
        <v>100.8</v>
      </c>
      <c r="L97">
        <v>10.59</v>
      </c>
      <c r="M97">
        <v>4.79</v>
      </c>
      <c r="N97" s="135">
        <v>0</v>
      </c>
      <c r="O97" s="135">
        <v>0</v>
      </c>
      <c r="P97" s="135">
        <v>0</v>
      </c>
      <c r="Q97">
        <v>10.73</v>
      </c>
      <c r="R97">
        <v>0</v>
      </c>
      <c r="S97">
        <v>11.38</v>
      </c>
      <c r="T97">
        <v>50.52</v>
      </c>
      <c r="U97">
        <v>16.84</v>
      </c>
      <c r="V97">
        <v>16.84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260.39999999999998</v>
      </c>
      <c r="C98" s="75">
        <v>86.8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92.93</v>
      </c>
      <c r="J98">
        <v>270.64999999999998</v>
      </c>
      <c r="K98">
        <v>100.8</v>
      </c>
      <c r="L98">
        <v>10.59</v>
      </c>
      <c r="M98">
        <v>4.4800000000000004</v>
      </c>
      <c r="N98" s="135">
        <v>0</v>
      </c>
      <c r="O98" s="135">
        <v>0</v>
      </c>
      <c r="P98" s="135">
        <v>0</v>
      </c>
      <c r="Q98">
        <v>10.73</v>
      </c>
      <c r="R98">
        <v>0</v>
      </c>
      <c r="S98">
        <v>11.38</v>
      </c>
      <c r="T98">
        <v>49.15</v>
      </c>
      <c r="U98">
        <v>16.38</v>
      </c>
      <c r="V98">
        <v>16.38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4.8886150000000033</v>
      </c>
      <c r="C99" s="75">
        <f t="shared" ref="C99:L99" si="2">SUM(C3:C98)/4000</f>
        <v>2.0398150000000026</v>
      </c>
      <c r="D99" s="135">
        <f t="shared" ref="D99" si="3">SUM(D3:D98)/4000</f>
        <v>1.0048375000000001</v>
      </c>
      <c r="E99" s="75"/>
      <c r="F99" s="78">
        <f t="shared" si="2"/>
        <v>0.11775749999999999</v>
      </c>
      <c r="G99" s="78">
        <f t="shared" si="2"/>
        <v>0.11775749999999999</v>
      </c>
      <c r="H99" s="78">
        <f t="shared" si="2"/>
        <v>0.1207</v>
      </c>
      <c r="I99">
        <f t="shared" si="2"/>
        <v>2.2022475000000035</v>
      </c>
      <c r="J99">
        <f t="shared" si="2"/>
        <v>6.4956000000000094</v>
      </c>
      <c r="K99">
        <f t="shared" si="2"/>
        <v>2.4192</v>
      </c>
      <c r="L99">
        <f t="shared" si="2"/>
        <v>0.25416000000000027</v>
      </c>
      <c r="M99">
        <f t="shared" ref="M99:AB99" si="4">SUM(M3:M98)/4000</f>
        <v>9.6307499999999963E-2</v>
      </c>
      <c r="N99" s="135">
        <f t="shared" si="4"/>
        <v>0.33544750000000001</v>
      </c>
      <c r="O99" s="135">
        <f t="shared" si="4"/>
        <v>0.33375499999999991</v>
      </c>
      <c r="P99" s="135">
        <f t="shared" si="4"/>
        <v>0.33563499999999996</v>
      </c>
      <c r="Q99">
        <f t="shared" si="4"/>
        <v>0.25752000000000025</v>
      </c>
      <c r="R99">
        <f t="shared" si="4"/>
        <v>0.74312000000000022</v>
      </c>
      <c r="S99">
        <f t="shared" si="4"/>
        <v>0.26380999999999982</v>
      </c>
      <c r="T99">
        <f t="shared" si="4"/>
        <v>1.744330000000001</v>
      </c>
      <c r="U99">
        <f t="shared" si="4"/>
        <v>0.58144750000000001</v>
      </c>
      <c r="V99">
        <f t="shared" si="4"/>
        <v>0.58140499999999995</v>
      </c>
      <c r="W99">
        <f t="shared" si="4"/>
        <v>1.4743875</v>
      </c>
      <c r="X99">
        <f t="shared" si="4"/>
        <v>0.29486499999999993</v>
      </c>
      <c r="Y99">
        <f t="shared" si="4"/>
        <v>0.50392749999999997</v>
      </c>
      <c r="Z99">
        <f t="shared" si="4"/>
        <v>0.34809499999999993</v>
      </c>
      <c r="AA99">
        <f t="shared" si="4"/>
        <v>0.6502150000000001</v>
      </c>
      <c r="AB99">
        <f t="shared" si="4"/>
        <v>0.32506999999999997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44771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44771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206.72300000000001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-206.72300000000001</v>
      </c>
      <c r="G3" s="145">
        <f>SUM(B3:F3)</f>
        <v>0</v>
      </c>
    </row>
    <row r="4" spans="1:7">
      <c r="A4" s="140" t="s">
        <v>46</v>
      </c>
      <c r="B4" s="136">
        <f>'IDT-1 Calculation'!DF4</f>
        <v>227.06399999999999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-227.06399999999999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258</v>
      </c>
      <c r="C5" s="136">
        <f>'IDT-1 Calculation'!DG5</f>
        <v>-25</v>
      </c>
      <c r="D5" s="136">
        <f>'IDT-1 Calculation'!DH5</f>
        <v>0</v>
      </c>
      <c r="E5" s="136">
        <f>'IDT-1 Calculation'!DI5</f>
        <v>0</v>
      </c>
      <c r="F5" s="136">
        <f>'IDT-1 Calculation'!DJ5</f>
        <v>-233</v>
      </c>
      <c r="G5" s="141">
        <f t="shared" si="0"/>
        <v>0</v>
      </c>
    </row>
    <row r="6" spans="1:7">
      <c r="A6" s="140" t="s">
        <v>48</v>
      </c>
      <c r="B6" s="136">
        <f>'IDT-1 Calculation'!DF6</f>
        <v>231</v>
      </c>
      <c r="C6" s="136">
        <f>'IDT-1 Calculation'!DG6</f>
        <v>-40</v>
      </c>
      <c r="D6" s="136">
        <f>'IDT-1 Calculation'!DH6</f>
        <v>0</v>
      </c>
      <c r="E6" s="136">
        <f>'IDT-1 Calculation'!DI6</f>
        <v>0</v>
      </c>
      <c r="F6" s="136">
        <f>'IDT-1 Calculation'!DJ6</f>
        <v>-191</v>
      </c>
      <c r="G6" s="141">
        <f t="shared" si="0"/>
        <v>0</v>
      </c>
    </row>
    <row r="7" spans="1:7">
      <c r="A7" s="140" t="s">
        <v>49</v>
      </c>
      <c r="B7" s="136">
        <f>'IDT-1 Calculation'!DF7</f>
        <v>209</v>
      </c>
      <c r="C7" s="136">
        <f>'IDT-1 Calculation'!DG7</f>
        <v>-65</v>
      </c>
      <c r="D7" s="136">
        <f>'IDT-1 Calculation'!DH7</f>
        <v>0</v>
      </c>
      <c r="E7" s="136">
        <f>'IDT-1 Calculation'!DI7</f>
        <v>0</v>
      </c>
      <c r="F7" s="136">
        <f>'IDT-1 Calculation'!DJ7</f>
        <v>-144</v>
      </c>
      <c r="G7" s="141">
        <f t="shared" si="0"/>
        <v>0</v>
      </c>
    </row>
    <row r="8" spans="1:7">
      <c r="A8" s="140" t="s">
        <v>50</v>
      </c>
      <c r="B8" s="136">
        <f>'IDT-1 Calculation'!DF8</f>
        <v>194</v>
      </c>
      <c r="C8" s="136">
        <f>'IDT-1 Calculation'!DG8</f>
        <v>-82.132000000000005</v>
      </c>
      <c r="D8" s="136">
        <f>'IDT-1 Calculation'!DH8</f>
        <v>0</v>
      </c>
      <c r="E8" s="136">
        <f>'IDT-1 Calculation'!DI8</f>
        <v>0</v>
      </c>
      <c r="F8" s="136">
        <f>'IDT-1 Calculation'!DJ8</f>
        <v>-111.86799999999999</v>
      </c>
      <c r="G8" s="141">
        <f t="shared" si="0"/>
        <v>0</v>
      </c>
    </row>
    <row r="9" spans="1:7">
      <c r="A9" s="140" t="s">
        <v>51</v>
      </c>
      <c r="B9" s="136">
        <f>'IDT-1 Calculation'!DF9</f>
        <v>171</v>
      </c>
      <c r="C9" s="136">
        <f>'IDT-1 Calculation'!DG9</f>
        <v>-72.394999999999996</v>
      </c>
      <c r="D9" s="136">
        <f>'IDT-1 Calculation'!DH9</f>
        <v>0</v>
      </c>
      <c r="E9" s="136">
        <f>'IDT-1 Calculation'!DI9</f>
        <v>0</v>
      </c>
      <c r="F9" s="136">
        <f>'IDT-1 Calculation'!DJ9</f>
        <v>-98.605000000000004</v>
      </c>
      <c r="G9" s="141">
        <f t="shared" si="0"/>
        <v>0</v>
      </c>
    </row>
    <row r="10" spans="1:7">
      <c r="A10" s="140" t="s">
        <v>52</v>
      </c>
      <c r="B10" s="136">
        <f>'IDT-1 Calculation'!DF10</f>
        <v>133</v>
      </c>
      <c r="C10" s="136">
        <f>'IDT-1 Calculation'!DG10</f>
        <v>-56.307000000000002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-76.692999999999998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102</v>
      </c>
      <c r="C11" s="136">
        <f>'IDT-1 Calculation'!DG11</f>
        <v>-43.183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-58.817</v>
      </c>
      <c r="G11" s="141">
        <f t="shared" si="0"/>
        <v>0</v>
      </c>
    </row>
    <row r="12" spans="1:7">
      <c r="A12" s="140" t="s">
        <v>54</v>
      </c>
      <c r="B12" s="136">
        <f>'IDT-1 Calculation'!DF12</f>
        <v>76</v>
      </c>
      <c r="C12" s="136">
        <f>'IDT-1 Calculation'!DG12</f>
        <v>-32.176000000000002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-43.823999999999998</v>
      </c>
      <c r="G12" s="141">
        <f t="shared" si="0"/>
        <v>0</v>
      </c>
    </row>
    <row r="13" spans="1:7">
      <c r="A13" s="140" t="s">
        <v>55</v>
      </c>
      <c r="B13" s="136">
        <f>'IDT-1 Calculation'!DF13</f>
        <v>56</v>
      </c>
      <c r="C13" s="136">
        <f>'IDT-1 Calculation'!DG13</f>
        <v>-23.707999999999998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-32.292000000000002</v>
      </c>
      <c r="G13" s="141">
        <f t="shared" si="0"/>
        <v>0</v>
      </c>
    </row>
    <row r="14" spans="1:7">
      <c r="A14" s="140" t="s">
        <v>56</v>
      </c>
      <c r="B14" s="136">
        <f>'IDT-1 Calculation'!DF14</f>
        <v>33</v>
      </c>
      <c r="C14" s="136">
        <f>'IDT-1 Calculation'!DG14</f>
        <v>-13.971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-19.029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10</v>
      </c>
      <c r="C15" s="136">
        <f>'IDT-1 Calculation'!DG15</f>
        <v>-4.234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-5.766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34.552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-34.552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50.760999999999996</v>
      </c>
      <c r="C66" s="136">
        <f>'IDT-1 Calculation'!DG66</f>
        <v>-20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-30.760999999999999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36.521999999999998</v>
      </c>
      <c r="C67" s="136">
        <f>'IDT-1 Calculation'!DG67</f>
        <v>-10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-26.521999999999998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5.5860000000000003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-5.5860000000000003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3.427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-3.427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38.268999999999998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-38.268999999999998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87.171000000000006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-87.171000000000006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244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-244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199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-199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194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-194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183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-183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178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-178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162</v>
      </c>
      <c r="C79" s="136">
        <f>'IDT-1 Calculation'!DG79</f>
        <v>-10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-152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173</v>
      </c>
      <c r="C80" s="136">
        <f>'IDT-1 Calculation'!DG80</f>
        <v>-20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-153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190</v>
      </c>
      <c r="C81" s="136">
        <f>'IDT-1 Calculation'!DG81</f>
        <v>-20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-170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224</v>
      </c>
      <c r="C82" s="136">
        <f>'IDT-1 Calculation'!DG82</f>
        <v>-25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277</v>
      </c>
      <c r="C83" s="136">
        <f>'IDT-1 Calculation'!DG83</f>
        <v>-35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-242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313</v>
      </c>
      <c r="C84" s="136">
        <f>'IDT-1 Calculation'!DG84</f>
        <v>-45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-268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349</v>
      </c>
      <c r="C85" s="136">
        <f>'IDT-1 Calculation'!DG85</f>
        <v>-45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-304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389</v>
      </c>
      <c r="C86" s="136">
        <f>'IDT-1 Calculation'!DG86</f>
        <v>-35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-354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403.67500000000001</v>
      </c>
      <c r="C87" s="136">
        <f>'IDT-1 Calculation'!DG87</f>
        <v>-30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-373.67500000000001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359.28100000000001</v>
      </c>
      <c r="C88" s="136">
        <f>'IDT-1 Calculation'!DG88</f>
        <v>-25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-334.28100000000001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301.62700000000001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-301.62700000000001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268.78500000000003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-268.78500000000003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259.36500000000001</v>
      </c>
      <c r="C91" s="136">
        <f>'IDT-1 Calculation'!DG91</f>
        <v>-15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-244.36500000000001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211.392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-211.392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175.74199999999999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-175.74199999999999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161.47300000000001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-161.47300000000001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154.792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-154.792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162.96100000000001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-162.96100000000001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177.68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-177.68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190.452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-190.452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2.0163250000000001</v>
      </c>
      <c r="C99" s="152">
        <f>SUM(C3:C98)/4000</f>
        <v>-0.19827649999999999</v>
      </c>
      <c r="D99" s="152">
        <f>SUM(D3:D98)/4000</f>
        <v>0</v>
      </c>
      <c r="E99" s="152">
        <f>SUM(E3:E98)/4000</f>
        <v>0</v>
      </c>
      <c r="F99" s="152">
        <f>SUM(F3:F98)/4000</f>
        <v>-1.8180485000000004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80.393002120732874</v>
      </c>
      <c r="L3">
        <v>69.999180533379814</v>
      </c>
      <c r="M3">
        <v>63.76505139500734</v>
      </c>
      <c r="N3">
        <v>51.88104874186169</v>
      </c>
      <c r="O3">
        <v>73.284872899159666</v>
      </c>
      <c r="P3">
        <v>24.156998980112185</v>
      </c>
      <c r="Q3">
        <v>9.5855330708661413</v>
      </c>
      <c r="R3">
        <v>14.24558117195005</v>
      </c>
      <c r="S3">
        <v>11.587890909090907</v>
      </c>
      <c r="T3">
        <v>0</v>
      </c>
      <c r="U3">
        <v>40.715161839863718</v>
      </c>
      <c r="V3">
        <v>8.9346907216494849</v>
      </c>
      <c r="W3">
        <v>19.647186528497407</v>
      </c>
      <c r="X3">
        <v>64.790164639816865</v>
      </c>
      <c r="Y3">
        <v>0</v>
      </c>
      <c r="Z3">
        <v>0</v>
      </c>
      <c r="AA3">
        <v>18.4933944</v>
      </c>
      <c r="AB3">
        <v>17.352844703999999</v>
      </c>
      <c r="AC3">
        <v>12.7643852736</v>
      </c>
      <c r="AD3">
        <v>16.071074640000003</v>
      </c>
      <c r="AE3">
        <v>21.7125353952</v>
      </c>
      <c r="AF3">
        <v>12.303000000000003</v>
      </c>
      <c r="AG3">
        <v>26.133917279999999</v>
      </c>
      <c r="AH3">
        <v>56.149524000000007</v>
      </c>
      <c r="AI3">
        <v>21.525411599999998</v>
      </c>
      <c r="AJ3">
        <v>0</v>
      </c>
      <c r="AK3">
        <v>22.240260000000003</v>
      </c>
      <c r="AL3">
        <v>52.013999999999989</v>
      </c>
      <c r="AM3">
        <v>7.0255447619047624</v>
      </c>
      <c r="AN3">
        <v>0</v>
      </c>
      <c r="AO3">
        <v>12.783355200000003</v>
      </c>
      <c r="AP3">
        <v>2.5317684000000003</v>
      </c>
      <c r="AQ3">
        <v>38.95364</v>
      </c>
      <c r="AR3">
        <v>23.031648000000001</v>
      </c>
      <c r="AS3">
        <v>14.297646528000001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34.245561197377604</v>
      </c>
      <c r="BB3">
        <f>SUM(B3:AZ3)-BA3</f>
        <v>874.12475253731532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80.393002120732874</v>
      </c>
      <c r="L4">
        <v>69.999180533379814</v>
      </c>
      <c r="M4">
        <v>63.76505139500734</v>
      </c>
      <c r="N4">
        <v>51.88104874186169</v>
      </c>
      <c r="O4">
        <v>73.284872899159666</v>
      </c>
      <c r="P4">
        <v>24.156998980112185</v>
      </c>
      <c r="Q4">
        <v>9.5855330708661413</v>
      </c>
      <c r="R4">
        <v>14.24558117195005</v>
      </c>
      <c r="S4">
        <v>11.587890909090907</v>
      </c>
      <c r="T4">
        <v>0</v>
      </c>
      <c r="U4">
        <v>40.715161839863718</v>
      </c>
      <c r="V4">
        <v>8.9346907216494849</v>
      </c>
      <c r="W4">
        <v>19.647186528497407</v>
      </c>
      <c r="X4">
        <v>64.790164639816865</v>
      </c>
      <c r="Y4">
        <v>0</v>
      </c>
      <c r="Z4">
        <v>0</v>
      </c>
      <c r="AA4">
        <v>18.4933944</v>
      </c>
      <c r="AB4">
        <v>17.352844703999999</v>
      </c>
      <c r="AC4">
        <v>12.7643852736</v>
      </c>
      <c r="AD4">
        <v>16.071074640000003</v>
      </c>
      <c r="AE4">
        <v>21.7125353952</v>
      </c>
      <c r="AF4">
        <v>12.303000000000003</v>
      </c>
      <c r="AG4">
        <v>26.133917279999999</v>
      </c>
      <c r="AH4">
        <v>44.9196192</v>
      </c>
      <c r="AI4">
        <v>21.525411599999998</v>
      </c>
      <c r="AJ4">
        <v>0</v>
      </c>
      <c r="AK4">
        <v>22.240260000000003</v>
      </c>
      <c r="AL4">
        <v>52.013999999999989</v>
      </c>
      <c r="AM4">
        <v>7.0255447619047624</v>
      </c>
      <c r="AN4">
        <v>0</v>
      </c>
      <c r="AO4">
        <v>12.783355200000003</v>
      </c>
      <c r="AP4">
        <v>2.5317684000000003</v>
      </c>
      <c r="AQ4">
        <v>38.95364</v>
      </c>
      <c r="AR4">
        <v>23.031648000000001</v>
      </c>
      <c r="AS4">
        <v>14.297646528000001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33.822193918177597</v>
      </c>
      <c r="BB4">
        <f t="shared" ref="BB4:BB67" si="0">SUM(B4:AZ4)-BA4</f>
        <v>863.31821501651518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80.393002120732874</v>
      </c>
      <c r="L5">
        <v>69.999180533379814</v>
      </c>
      <c r="M5">
        <v>63.76505139500734</v>
      </c>
      <c r="N5">
        <v>51.88104874186169</v>
      </c>
      <c r="O5">
        <v>73.284872899159666</v>
      </c>
      <c r="P5">
        <v>24.156998980112185</v>
      </c>
      <c r="Q5">
        <v>9.5855330708661413</v>
      </c>
      <c r="R5">
        <v>14.24558117195005</v>
      </c>
      <c r="S5">
        <v>11.587890909090907</v>
      </c>
      <c r="T5">
        <v>0</v>
      </c>
      <c r="U5">
        <v>40.715161839863718</v>
      </c>
      <c r="V5">
        <v>8.9346907216494849</v>
      </c>
      <c r="W5">
        <v>19.647186528497407</v>
      </c>
      <c r="X5">
        <v>64.790164639816865</v>
      </c>
      <c r="Y5">
        <v>0</v>
      </c>
      <c r="Z5">
        <v>0</v>
      </c>
      <c r="AA5">
        <v>18.4933944</v>
      </c>
      <c r="AB5">
        <v>17.352844703999999</v>
      </c>
      <c r="AC5">
        <v>12.7643852736</v>
      </c>
      <c r="AD5">
        <v>16.071074640000003</v>
      </c>
      <c r="AE5">
        <v>21.7125353952</v>
      </c>
      <c r="AF5">
        <v>6.1515000000000013</v>
      </c>
      <c r="AG5">
        <v>26.133917279999999</v>
      </c>
      <c r="AH5">
        <v>33.60652992</v>
      </c>
      <c r="AI5">
        <v>21.525411599999998</v>
      </c>
      <c r="AJ5">
        <v>0</v>
      </c>
      <c r="AK5">
        <v>22.240260000000003</v>
      </c>
      <c r="AL5">
        <v>52.013999999999989</v>
      </c>
      <c r="AM5">
        <v>7.0255447619047624</v>
      </c>
      <c r="AN5">
        <v>0</v>
      </c>
      <c r="AO5">
        <v>12.783355200000003</v>
      </c>
      <c r="AP5">
        <v>2.5317684000000003</v>
      </c>
      <c r="AQ5">
        <v>38.95364</v>
      </c>
      <c r="AR5">
        <v>21.577017600000001</v>
      </c>
      <c r="AS5">
        <v>14.297646528000001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33.108939671936618</v>
      </c>
      <c r="BB5">
        <f t="shared" si="0"/>
        <v>845.11224958275625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80.393002120732874</v>
      </c>
      <c r="L6">
        <v>69.999180533379814</v>
      </c>
      <c r="M6">
        <v>63.76505139500734</v>
      </c>
      <c r="N6">
        <v>51.88104874186169</v>
      </c>
      <c r="O6">
        <v>73.284872899159666</v>
      </c>
      <c r="P6">
        <v>24.156998980112185</v>
      </c>
      <c r="Q6">
        <v>9.5855330708661413</v>
      </c>
      <c r="R6">
        <v>14.24558117195005</v>
      </c>
      <c r="S6">
        <v>11.587890909090907</v>
      </c>
      <c r="T6">
        <v>0</v>
      </c>
      <c r="U6">
        <v>40.715161839863718</v>
      </c>
      <c r="V6">
        <v>8.9346907216494849</v>
      </c>
      <c r="W6">
        <v>19.647186528497407</v>
      </c>
      <c r="X6">
        <v>64.790164639816865</v>
      </c>
      <c r="Y6">
        <v>0</v>
      </c>
      <c r="Z6">
        <v>0</v>
      </c>
      <c r="AA6">
        <v>18.4933944</v>
      </c>
      <c r="AB6">
        <v>17.352844703999999</v>
      </c>
      <c r="AC6">
        <v>12.7643852736</v>
      </c>
      <c r="AD6">
        <v>16.071074640000003</v>
      </c>
      <c r="AE6">
        <v>21.7125353952</v>
      </c>
      <c r="AF6">
        <v>6.1515000000000013</v>
      </c>
      <c r="AG6">
        <v>26.133917279999999</v>
      </c>
      <c r="AH6">
        <v>22.37662512</v>
      </c>
      <c r="AI6">
        <v>21.525411599999998</v>
      </c>
      <c r="AJ6">
        <v>0</v>
      </c>
      <c r="AK6">
        <v>22.240260000000003</v>
      </c>
      <c r="AL6">
        <v>52.013999999999989</v>
      </c>
      <c r="AM6">
        <v>7.0255447619047624</v>
      </c>
      <c r="AN6">
        <v>0</v>
      </c>
      <c r="AO6">
        <v>12.783355200000003</v>
      </c>
      <c r="AP6">
        <v>2.5317684000000003</v>
      </c>
      <c r="AQ6">
        <v>38.95364</v>
      </c>
      <c r="AR6">
        <v>21.577017600000001</v>
      </c>
      <c r="AS6">
        <v>14.297646528000001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32.685571953536616</v>
      </c>
      <c r="BB6">
        <f t="shared" si="0"/>
        <v>834.30571250115622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80.393002120732874</v>
      </c>
      <c r="L7">
        <v>126.96590332681018</v>
      </c>
      <c r="M7">
        <v>63.76505139500734</v>
      </c>
      <c r="N7">
        <v>51.88104874186169</v>
      </c>
      <c r="O7">
        <v>73.284872899159666</v>
      </c>
      <c r="P7">
        <v>24.156998980112185</v>
      </c>
      <c r="Q7">
        <v>9.5855330708661413</v>
      </c>
      <c r="R7">
        <v>14.24558117195005</v>
      </c>
      <c r="S7">
        <v>11.587890909090907</v>
      </c>
      <c r="T7">
        <v>0</v>
      </c>
      <c r="U7">
        <v>40.715161839863718</v>
      </c>
      <c r="V7">
        <v>8.9346907216494849</v>
      </c>
      <c r="W7">
        <v>19.647186528497407</v>
      </c>
      <c r="X7">
        <v>64.790164639816865</v>
      </c>
      <c r="Y7">
        <v>0</v>
      </c>
      <c r="Z7">
        <v>0</v>
      </c>
      <c r="AA7">
        <v>18.4933944</v>
      </c>
      <c r="AB7">
        <v>17.352844703999999</v>
      </c>
      <c r="AC7">
        <v>12.7643852736</v>
      </c>
      <c r="AD7">
        <v>16.071074640000003</v>
      </c>
      <c r="AE7">
        <v>21.7125353952</v>
      </c>
      <c r="AF7">
        <v>6.1515000000000013</v>
      </c>
      <c r="AG7">
        <v>26.133917279999999</v>
      </c>
      <c r="AH7">
        <v>11.229904799999998</v>
      </c>
      <c r="AI7">
        <v>21.525411599999998</v>
      </c>
      <c r="AJ7">
        <v>0</v>
      </c>
      <c r="AK7">
        <v>22.240260000000003</v>
      </c>
      <c r="AL7">
        <v>52.013999999999989</v>
      </c>
      <c r="AM7">
        <v>7.0255447619047624</v>
      </c>
      <c r="AN7">
        <v>0</v>
      </c>
      <c r="AO7">
        <v>12.783355200000003</v>
      </c>
      <c r="AP7">
        <v>5.6824135200000008</v>
      </c>
      <c r="AQ7">
        <v>38.95364</v>
      </c>
      <c r="AR7">
        <v>21.577017600000001</v>
      </c>
      <c r="AS7">
        <v>14.009330613599998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34.520895334408493</v>
      </c>
      <c r="BB7">
        <f t="shared" si="0"/>
        <v>881.15272079931469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80.393002120732874</v>
      </c>
      <c r="L8">
        <v>126.96590332681018</v>
      </c>
      <c r="M8">
        <v>63.76505139500734</v>
      </c>
      <c r="N8">
        <v>51.88104874186169</v>
      </c>
      <c r="O8">
        <v>73.284872899159666</v>
      </c>
      <c r="P8">
        <v>24.156998980112185</v>
      </c>
      <c r="Q8">
        <v>9.5855330708661413</v>
      </c>
      <c r="R8">
        <v>14.24558117195005</v>
      </c>
      <c r="S8">
        <v>11.587890909090907</v>
      </c>
      <c r="T8">
        <v>0</v>
      </c>
      <c r="U8">
        <v>40.715161839863718</v>
      </c>
      <c r="V8">
        <v>8.9346907216494849</v>
      </c>
      <c r="W8">
        <v>19.647186528497407</v>
      </c>
      <c r="X8">
        <v>64.790164639816865</v>
      </c>
      <c r="Y8">
        <v>0</v>
      </c>
      <c r="Z8">
        <v>0</v>
      </c>
      <c r="AA8">
        <v>18.4933944</v>
      </c>
      <c r="AB8">
        <v>17.352844703999999</v>
      </c>
      <c r="AC8">
        <v>12.7643852736</v>
      </c>
      <c r="AD8">
        <v>16.071074640000003</v>
      </c>
      <c r="AE8">
        <v>21.7125353952</v>
      </c>
      <c r="AF8">
        <v>6.1515000000000013</v>
      </c>
      <c r="AG8">
        <v>26.133917279999999</v>
      </c>
      <c r="AH8">
        <v>0</v>
      </c>
      <c r="AI8">
        <v>21.525411599999998</v>
      </c>
      <c r="AJ8">
        <v>0</v>
      </c>
      <c r="AK8">
        <v>22.240260000000003</v>
      </c>
      <c r="AL8">
        <v>52.013999999999989</v>
      </c>
      <c r="AM8">
        <v>7.0255447619047624</v>
      </c>
      <c r="AN8">
        <v>0</v>
      </c>
      <c r="AO8">
        <v>12.783355200000003</v>
      </c>
      <c r="AP8">
        <v>5.6824135200000008</v>
      </c>
      <c r="AQ8">
        <v>28.822199999999999</v>
      </c>
      <c r="AR8">
        <v>21.577017600000001</v>
      </c>
      <c r="AS8">
        <v>14.009330613599998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33.715572905843409</v>
      </c>
      <c r="BB8">
        <f t="shared" si="0"/>
        <v>860.5966984278798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80.393002120732874</v>
      </c>
      <c r="L9">
        <v>126.96590332681018</v>
      </c>
      <c r="M9">
        <v>63.76505139500734</v>
      </c>
      <c r="N9">
        <v>51.88104874186169</v>
      </c>
      <c r="O9">
        <v>73.284872899159666</v>
      </c>
      <c r="P9">
        <v>24.156998980112185</v>
      </c>
      <c r="Q9">
        <v>9.5855330708661413</v>
      </c>
      <c r="R9">
        <v>14.24558117195005</v>
      </c>
      <c r="S9">
        <v>11.587890909090907</v>
      </c>
      <c r="T9">
        <v>0</v>
      </c>
      <c r="U9">
        <v>40.715161839863718</v>
      </c>
      <c r="V9">
        <v>8.9346907216494849</v>
      </c>
      <c r="W9">
        <v>19.647186528497407</v>
      </c>
      <c r="X9">
        <v>64.790164639816865</v>
      </c>
      <c r="Y9">
        <v>0</v>
      </c>
      <c r="Z9">
        <v>0</v>
      </c>
      <c r="AA9">
        <v>18.4933944</v>
      </c>
      <c r="AB9">
        <v>17.352844703999999</v>
      </c>
      <c r="AC9">
        <v>12.7643852736</v>
      </c>
      <c r="AD9">
        <v>16.071074640000003</v>
      </c>
      <c r="AE9">
        <v>21.7125353952</v>
      </c>
      <c r="AF9">
        <v>6.1515000000000013</v>
      </c>
      <c r="AG9">
        <v>26.133917279999999</v>
      </c>
      <c r="AH9">
        <v>0</v>
      </c>
      <c r="AI9">
        <v>21.525411599999998</v>
      </c>
      <c r="AJ9">
        <v>0</v>
      </c>
      <c r="AK9">
        <v>22.240260000000003</v>
      </c>
      <c r="AL9">
        <v>52.013999999999989</v>
      </c>
      <c r="AM9">
        <v>7.0255447619047624</v>
      </c>
      <c r="AN9">
        <v>0</v>
      </c>
      <c r="AO9">
        <v>12.783355200000003</v>
      </c>
      <c r="AP9">
        <v>5.6824135200000008</v>
      </c>
      <c r="AQ9">
        <v>18.428740000000001</v>
      </c>
      <c r="AR9">
        <v>21.577017600000001</v>
      </c>
      <c r="AS9">
        <v>14.009330613599998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33.323739325208486</v>
      </c>
      <c r="BB9">
        <f t="shared" si="0"/>
        <v>850.59507200851465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80.393002120732874</v>
      </c>
      <c r="L10">
        <v>126.96692836677191</v>
      </c>
      <c r="M10">
        <v>63.76505139500734</v>
      </c>
      <c r="N10">
        <v>51.88104874186169</v>
      </c>
      <c r="O10">
        <v>73.284872899159666</v>
      </c>
      <c r="P10">
        <v>24.156998980112185</v>
      </c>
      <c r="Q10">
        <v>9.5855330708661413</v>
      </c>
      <c r="R10">
        <v>14.24558117195005</v>
      </c>
      <c r="S10">
        <v>11.587890909090907</v>
      </c>
      <c r="T10">
        <v>0</v>
      </c>
      <c r="U10">
        <v>40.715161839863718</v>
      </c>
      <c r="V10">
        <v>8.9346907216494849</v>
      </c>
      <c r="W10">
        <v>19.647186528497407</v>
      </c>
      <c r="X10">
        <v>64.790164639816865</v>
      </c>
      <c r="Y10">
        <v>0</v>
      </c>
      <c r="Z10">
        <v>0</v>
      </c>
      <c r="AA10">
        <v>18.4933944</v>
      </c>
      <c r="AB10">
        <v>17.352844703999999</v>
      </c>
      <c r="AC10">
        <v>12.7643852736</v>
      </c>
      <c r="AD10">
        <v>16.071074640000003</v>
      </c>
      <c r="AE10">
        <v>21.7125353952</v>
      </c>
      <c r="AF10">
        <v>6.1515000000000013</v>
      </c>
      <c r="AG10">
        <v>26.133917279999999</v>
      </c>
      <c r="AH10">
        <v>0</v>
      </c>
      <c r="AI10">
        <v>21.525411599999998</v>
      </c>
      <c r="AJ10">
        <v>0</v>
      </c>
      <c r="AK10">
        <v>22.240260000000003</v>
      </c>
      <c r="AL10">
        <v>52.013999999999989</v>
      </c>
      <c r="AM10">
        <v>7.0255447619047624</v>
      </c>
      <c r="AN10">
        <v>0</v>
      </c>
      <c r="AO10">
        <v>12.783355200000003</v>
      </c>
      <c r="AP10">
        <v>5.6824135200000008</v>
      </c>
      <c r="AQ10">
        <v>17.468</v>
      </c>
      <c r="AR10">
        <v>21.577017600000001</v>
      </c>
      <c r="AS10">
        <v>14.009330613599998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33.287558129884452</v>
      </c>
      <c r="BB10">
        <f t="shared" si="0"/>
        <v>849.67153824380034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80.393002120732874</v>
      </c>
      <c r="L11">
        <v>126.96672194794742</v>
      </c>
      <c r="M11">
        <v>63.76505139500734</v>
      </c>
      <c r="N11">
        <v>51.88104874186169</v>
      </c>
      <c r="O11">
        <v>73.284872899159666</v>
      </c>
      <c r="P11">
        <v>24.156998980112185</v>
      </c>
      <c r="Q11">
        <v>9.5855330708661413</v>
      </c>
      <c r="R11">
        <v>14.24558117195005</v>
      </c>
      <c r="S11">
        <v>11.587890909090907</v>
      </c>
      <c r="T11">
        <v>0</v>
      </c>
      <c r="U11">
        <v>40.715161839863718</v>
      </c>
      <c r="V11">
        <v>8.9346907216494849</v>
      </c>
      <c r="W11">
        <v>19.647186528497407</v>
      </c>
      <c r="X11">
        <v>64.790164639816865</v>
      </c>
      <c r="Y11">
        <v>0</v>
      </c>
      <c r="Z11">
        <v>0</v>
      </c>
      <c r="AA11">
        <v>18.4933944</v>
      </c>
      <c r="AB11">
        <v>17.352844703999999</v>
      </c>
      <c r="AC11">
        <v>12.7643852736</v>
      </c>
      <c r="AD11">
        <v>16.071074640000003</v>
      </c>
      <c r="AE11">
        <v>14.481785520000003</v>
      </c>
      <c r="AF11">
        <v>6.1515000000000013</v>
      </c>
      <c r="AG11">
        <v>26.133917279999999</v>
      </c>
      <c r="AH11">
        <v>0</v>
      </c>
      <c r="AI11">
        <v>21.525411599999998</v>
      </c>
      <c r="AJ11">
        <v>0</v>
      </c>
      <c r="AK11">
        <v>22.240260000000003</v>
      </c>
      <c r="AL11">
        <v>52.013999999999989</v>
      </c>
      <c r="AM11">
        <v>7.0255447619047624</v>
      </c>
      <c r="AN11">
        <v>0</v>
      </c>
      <c r="AO11">
        <v>12.783355200000003</v>
      </c>
      <c r="AP11">
        <v>5.6824135200000008</v>
      </c>
      <c r="AQ11">
        <v>9.73841</v>
      </c>
      <c r="AR11">
        <v>21.577017600000001</v>
      </c>
      <c r="AS11">
        <v>14.297646528000001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32.734415210790992</v>
      </c>
      <c r="BB11">
        <f t="shared" si="0"/>
        <v>835.55245078326936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80.393002120732874</v>
      </c>
      <c r="L12">
        <v>126.96650251047976</v>
      </c>
      <c r="M12">
        <v>63.76505139500734</v>
      </c>
      <c r="N12">
        <v>51.88104874186169</v>
      </c>
      <c r="O12">
        <v>73.284872899159666</v>
      </c>
      <c r="P12">
        <v>24.156998980112185</v>
      </c>
      <c r="Q12">
        <v>9.5855330708661413</v>
      </c>
      <c r="R12">
        <v>14.24558117195005</v>
      </c>
      <c r="S12">
        <v>11.587890909090907</v>
      </c>
      <c r="T12">
        <v>0</v>
      </c>
      <c r="U12">
        <v>40.715161839863718</v>
      </c>
      <c r="V12">
        <v>8.9346907216494849</v>
      </c>
      <c r="W12">
        <v>19.647186528497407</v>
      </c>
      <c r="X12">
        <v>64.790164639816865</v>
      </c>
      <c r="Y12">
        <v>0</v>
      </c>
      <c r="Z12">
        <v>0</v>
      </c>
      <c r="AA12">
        <v>18.736272</v>
      </c>
      <c r="AB12">
        <v>17.352844703999999</v>
      </c>
      <c r="AC12">
        <v>12.7643852736</v>
      </c>
      <c r="AD12">
        <v>16.071074640000003</v>
      </c>
      <c r="AE12">
        <v>14.481785520000003</v>
      </c>
      <c r="AF12">
        <v>6.1515000000000013</v>
      </c>
      <c r="AG12">
        <v>26.133917279999999</v>
      </c>
      <c r="AH12">
        <v>0</v>
      </c>
      <c r="AI12">
        <v>21.525411599999998</v>
      </c>
      <c r="AJ12">
        <v>0</v>
      </c>
      <c r="AK12">
        <v>22.240260000000003</v>
      </c>
      <c r="AL12">
        <v>52.013999999999989</v>
      </c>
      <c r="AM12">
        <v>7.0255447619047624</v>
      </c>
      <c r="AN12">
        <v>0</v>
      </c>
      <c r="AO12">
        <v>12.783355200000003</v>
      </c>
      <c r="AP12">
        <v>5.6824135200000008</v>
      </c>
      <c r="AQ12">
        <v>9.6074000000000002</v>
      </c>
      <c r="AR12">
        <v>21.577017600000001</v>
      </c>
      <c r="AS12">
        <v>14.297646528000001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32.738624501986841</v>
      </c>
      <c r="BB12">
        <f t="shared" si="0"/>
        <v>835.65988965460588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80.393002120732874</v>
      </c>
      <c r="L13">
        <v>126.96650251047976</v>
      </c>
      <c r="M13">
        <v>63.76505139500734</v>
      </c>
      <c r="N13">
        <v>51.88104874186169</v>
      </c>
      <c r="O13">
        <v>73.284872899159666</v>
      </c>
      <c r="P13">
        <v>24.156998980112185</v>
      </c>
      <c r="Q13">
        <v>9.5855330708661413</v>
      </c>
      <c r="R13">
        <v>14.24558117195005</v>
      </c>
      <c r="S13">
        <v>11.587890909090907</v>
      </c>
      <c r="T13">
        <v>0</v>
      </c>
      <c r="U13">
        <v>40.715161839863718</v>
      </c>
      <c r="V13">
        <v>8.9346907216494849</v>
      </c>
      <c r="W13">
        <v>19.647186528497407</v>
      </c>
      <c r="X13">
        <v>64.790164639816865</v>
      </c>
      <c r="Y13">
        <v>0</v>
      </c>
      <c r="Z13">
        <v>0</v>
      </c>
      <c r="AA13">
        <v>18.736272</v>
      </c>
      <c r="AB13">
        <v>17.352844703999999</v>
      </c>
      <c r="AC13">
        <v>12.7643852736</v>
      </c>
      <c r="AD13">
        <v>16.071074640000003</v>
      </c>
      <c r="AE13">
        <v>14.481785520000003</v>
      </c>
      <c r="AF13">
        <v>6.1515000000000013</v>
      </c>
      <c r="AG13">
        <v>26.133917279999999</v>
      </c>
      <c r="AH13">
        <v>0</v>
      </c>
      <c r="AI13">
        <v>21.525411599999998</v>
      </c>
      <c r="AJ13">
        <v>0</v>
      </c>
      <c r="AK13">
        <v>22.240260000000003</v>
      </c>
      <c r="AL13">
        <v>52.013999999999989</v>
      </c>
      <c r="AM13">
        <v>7.0255447619047624</v>
      </c>
      <c r="AN13">
        <v>0</v>
      </c>
      <c r="AO13">
        <v>12.783355200000003</v>
      </c>
      <c r="AP13">
        <v>5.6824135200000008</v>
      </c>
      <c r="AQ13">
        <v>9.6074000000000002</v>
      </c>
      <c r="AR13">
        <v>21.577017600000001</v>
      </c>
      <c r="AS13">
        <v>14.297646528000001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32.738624501986841</v>
      </c>
      <c r="BB13">
        <f t="shared" si="0"/>
        <v>835.65988965460588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80.393002120732874</v>
      </c>
      <c r="L14">
        <v>126.96650251047976</v>
      </c>
      <c r="M14">
        <v>63.76505139500734</v>
      </c>
      <c r="N14">
        <v>51.88104874186169</v>
      </c>
      <c r="O14">
        <v>73.284872899159666</v>
      </c>
      <c r="P14">
        <v>24.156998980112185</v>
      </c>
      <c r="Q14">
        <v>9.5855330708661413</v>
      </c>
      <c r="R14">
        <v>14.24558117195005</v>
      </c>
      <c r="S14">
        <v>11.587890909090907</v>
      </c>
      <c r="T14">
        <v>0</v>
      </c>
      <c r="U14">
        <v>40.715161839863718</v>
      </c>
      <c r="V14">
        <v>8.9346907216494849</v>
      </c>
      <c r="W14">
        <v>19.647186528497407</v>
      </c>
      <c r="X14">
        <v>64.790164639816865</v>
      </c>
      <c r="Y14">
        <v>0</v>
      </c>
      <c r="Z14">
        <v>0</v>
      </c>
      <c r="AA14">
        <v>18.736272</v>
      </c>
      <c r="AB14">
        <v>17.352844703999999</v>
      </c>
      <c r="AC14">
        <v>12.7643852736</v>
      </c>
      <c r="AD14">
        <v>16.071074640000003</v>
      </c>
      <c r="AE14">
        <v>14.481785520000003</v>
      </c>
      <c r="AF14">
        <v>6.1515000000000013</v>
      </c>
      <c r="AG14">
        <v>26.133917279999999</v>
      </c>
      <c r="AH14">
        <v>0</v>
      </c>
      <c r="AI14">
        <v>21.525411599999998</v>
      </c>
      <c r="AJ14">
        <v>0</v>
      </c>
      <c r="AK14">
        <v>22.240260000000003</v>
      </c>
      <c r="AL14">
        <v>52.013999999999989</v>
      </c>
      <c r="AM14">
        <v>7.0255447619047624</v>
      </c>
      <c r="AN14">
        <v>0</v>
      </c>
      <c r="AO14">
        <v>12.783355200000003</v>
      </c>
      <c r="AP14">
        <v>5.6824135200000008</v>
      </c>
      <c r="AQ14">
        <v>8.9086800000000004</v>
      </c>
      <c r="AR14">
        <v>21.577017600000001</v>
      </c>
      <c r="AS14">
        <v>14.297646528000001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32.712282480717001</v>
      </c>
      <c r="BB14">
        <f t="shared" si="0"/>
        <v>834.98751167587568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80.393002120732874</v>
      </c>
      <c r="L15">
        <v>126.96650251047976</v>
      </c>
      <c r="M15">
        <v>63.76505139500734</v>
      </c>
      <c r="N15">
        <v>51.88104874186169</v>
      </c>
      <c r="O15">
        <v>73.284872899159666</v>
      </c>
      <c r="P15">
        <v>24.156998980112185</v>
      </c>
      <c r="Q15">
        <v>9.5855330708661413</v>
      </c>
      <c r="R15">
        <v>14.24558117195005</v>
      </c>
      <c r="S15">
        <v>11.587890909090907</v>
      </c>
      <c r="T15">
        <v>0</v>
      </c>
      <c r="U15">
        <v>40.715161839863718</v>
      </c>
      <c r="V15">
        <v>8.9346907216494849</v>
      </c>
      <c r="W15">
        <v>19.647186528497407</v>
      </c>
      <c r="X15">
        <v>64.790164639816865</v>
      </c>
      <c r="Y15">
        <v>0</v>
      </c>
      <c r="Z15">
        <v>0</v>
      </c>
      <c r="AA15">
        <v>18.736272</v>
      </c>
      <c r="AB15">
        <v>17.352844703999999</v>
      </c>
      <c r="AC15">
        <v>12.7643852736</v>
      </c>
      <c r="AD15">
        <v>16.071074640000003</v>
      </c>
      <c r="AE15">
        <v>14.481785520000003</v>
      </c>
      <c r="AF15">
        <v>6.1515000000000013</v>
      </c>
      <c r="AG15">
        <v>26.133917279999999</v>
      </c>
      <c r="AH15">
        <v>0</v>
      </c>
      <c r="AI15">
        <v>21.525411599999998</v>
      </c>
      <c r="AJ15">
        <v>0</v>
      </c>
      <c r="AK15">
        <v>22.240260000000003</v>
      </c>
      <c r="AL15">
        <v>52.013999999999989</v>
      </c>
      <c r="AM15">
        <v>7.0255447619047624</v>
      </c>
      <c r="AN15">
        <v>0</v>
      </c>
      <c r="AO15">
        <v>12.783355200000003</v>
      </c>
      <c r="AP15">
        <v>5.6824135200000008</v>
      </c>
      <c r="AQ15">
        <v>7.4239000000000015</v>
      </c>
      <c r="AR15">
        <v>21.577017600000001</v>
      </c>
      <c r="AS15">
        <v>14.009330613599998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32.645436791186839</v>
      </c>
      <c r="BB15">
        <f t="shared" si="0"/>
        <v>833.28126145100589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80.393002120732874</v>
      </c>
      <c r="L16">
        <v>126.96650251047976</v>
      </c>
      <c r="M16">
        <v>63.76505139500734</v>
      </c>
      <c r="N16">
        <v>51.88104874186169</v>
      </c>
      <c r="O16">
        <v>73.284872899159666</v>
      </c>
      <c r="P16">
        <v>24.156998980112185</v>
      </c>
      <c r="Q16">
        <v>9.5855330708661413</v>
      </c>
      <c r="R16">
        <v>14.24558117195005</v>
      </c>
      <c r="S16">
        <v>11.587890909090907</v>
      </c>
      <c r="T16">
        <v>0</v>
      </c>
      <c r="U16">
        <v>40.715161839863718</v>
      </c>
      <c r="V16">
        <v>8.9346907216494849</v>
      </c>
      <c r="W16">
        <v>19.647186528497407</v>
      </c>
      <c r="X16">
        <v>64.790164639816865</v>
      </c>
      <c r="Y16">
        <v>0</v>
      </c>
      <c r="Z16">
        <v>0</v>
      </c>
      <c r="AA16">
        <v>18.736272</v>
      </c>
      <c r="AB16">
        <v>17.352844703999999</v>
      </c>
      <c r="AC16">
        <v>12.7643852736</v>
      </c>
      <c r="AD16">
        <v>16.071074640000003</v>
      </c>
      <c r="AE16">
        <v>14.481785520000003</v>
      </c>
      <c r="AF16">
        <v>6.1515000000000013</v>
      </c>
      <c r="AG16">
        <v>26.2819848</v>
      </c>
      <c r="AH16">
        <v>0</v>
      </c>
      <c r="AI16">
        <v>21.525411599999998</v>
      </c>
      <c r="AJ16">
        <v>0</v>
      </c>
      <c r="AK16">
        <v>22.240260000000003</v>
      </c>
      <c r="AL16">
        <v>52.013999999999989</v>
      </c>
      <c r="AM16">
        <v>7.0255447619047624</v>
      </c>
      <c r="AN16">
        <v>0</v>
      </c>
      <c r="AO16">
        <v>12.783355200000003</v>
      </c>
      <c r="AP16">
        <v>5.6824135200000008</v>
      </c>
      <c r="AQ16">
        <v>0</v>
      </c>
      <c r="AR16">
        <v>23.031648000000001</v>
      </c>
      <c r="AS16">
        <v>14.009330613599998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32.425977491186849</v>
      </c>
      <c r="BB16">
        <f t="shared" si="0"/>
        <v>827.67951867100601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80.393002120732874</v>
      </c>
      <c r="L17">
        <v>126.96650251047976</v>
      </c>
      <c r="M17">
        <v>63.76505139500734</v>
      </c>
      <c r="N17">
        <v>51.88104874186169</v>
      </c>
      <c r="O17">
        <v>73.284872899159666</v>
      </c>
      <c r="P17">
        <v>24.156998980112185</v>
      </c>
      <c r="Q17">
        <v>9.5855330708661413</v>
      </c>
      <c r="R17">
        <v>14.24558117195005</v>
      </c>
      <c r="S17">
        <v>11.587890909090907</v>
      </c>
      <c r="T17">
        <v>0</v>
      </c>
      <c r="U17">
        <v>40.715161839863718</v>
      </c>
      <c r="V17">
        <v>8.9346907216494849</v>
      </c>
      <c r="W17">
        <v>19.647186528497407</v>
      </c>
      <c r="X17">
        <v>64.790164639816865</v>
      </c>
      <c r="Y17">
        <v>0</v>
      </c>
      <c r="Z17">
        <v>0</v>
      </c>
      <c r="AA17">
        <v>18.736272</v>
      </c>
      <c r="AB17">
        <v>17.352844703999999</v>
      </c>
      <c r="AC17">
        <v>12.7643852736</v>
      </c>
      <c r="AD17">
        <v>16.071074640000003</v>
      </c>
      <c r="AE17">
        <v>14.481785520000003</v>
      </c>
      <c r="AF17">
        <v>6.1515000000000013</v>
      </c>
      <c r="AG17">
        <v>26.2819848</v>
      </c>
      <c r="AH17">
        <v>0</v>
      </c>
      <c r="AI17">
        <v>13.977540000000001</v>
      </c>
      <c r="AJ17">
        <v>0</v>
      </c>
      <c r="AK17">
        <v>22.240260000000003</v>
      </c>
      <c r="AL17">
        <v>52.013999999999989</v>
      </c>
      <c r="AM17">
        <v>7.0255447619047624</v>
      </c>
      <c r="AN17">
        <v>0</v>
      </c>
      <c r="AO17">
        <v>12.783355200000003</v>
      </c>
      <c r="AP17">
        <v>5.6824135200000008</v>
      </c>
      <c r="AQ17">
        <v>0</v>
      </c>
      <c r="AR17">
        <v>23.031648000000001</v>
      </c>
      <c r="AS17">
        <v>14.009330613599998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32.141422446386848</v>
      </c>
      <c r="BB17">
        <f t="shared" si="0"/>
        <v>820.41620211580596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80.393002120732874</v>
      </c>
      <c r="L18">
        <v>126.96650251047976</v>
      </c>
      <c r="M18">
        <v>63.76505139500734</v>
      </c>
      <c r="N18">
        <v>51.88104874186169</v>
      </c>
      <c r="O18">
        <v>73.284872899159666</v>
      </c>
      <c r="P18">
        <v>24.156998980112185</v>
      </c>
      <c r="Q18">
        <v>9.5855330708661413</v>
      </c>
      <c r="R18">
        <v>14.24558117195005</v>
      </c>
      <c r="S18">
        <v>11.587890909090907</v>
      </c>
      <c r="T18">
        <v>0</v>
      </c>
      <c r="U18">
        <v>40.715161839863718</v>
      </c>
      <c r="V18">
        <v>8.9346907216494849</v>
      </c>
      <c r="W18">
        <v>19.647186528497407</v>
      </c>
      <c r="X18">
        <v>64.790164639816865</v>
      </c>
      <c r="Y18">
        <v>0</v>
      </c>
      <c r="Z18">
        <v>0</v>
      </c>
      <c r="AA18">
        <v>18.736272</v>
      </c>
      <c r="AB18">
        <v>17.352844703999999</v>
      </c>
      <c r="AC18">
        <v>12.7643852736</v>
      </c>
      <c r="AD18">
        <v>16.071074640000003</v>
      </c>
      <c r="AE18">
        <v>14.481785520000003</v>
      </c>
      <c r="AF18">
        <v>6.1515000000000013</v>
      </c>
      <c r="AG18">
        <v>26.2819848</v>
      </c>
      <c r="AH18">
        <v>0</v>
      </c>
      <c r="AI18">
        <v>13.977540000000001</v>
      </c>
      <c r="AJ18">
        <v>0</v>
      </c>
      <c r="AK18">
        <v>22.240260000000003</v>
      </c>
      <c r="AL18">
        <v>52.013999999999989</v>
      </c>
      <c r="AM18">
        <v>7.0255447619047624</v>
      </c>
      <c r="AN18">
        <v>0</v>
      </c>
      <c r="AO18">
        <v>12.783355200000003</v>
      </c>
      <c r="AP18">
        <v>5.6824135200000008</v>
      </c>
      <c r="AQ18">
        <v>0</v>
      </c>
      <c r="AR18">
        <v>23.031648000000001</v>
      </c>
      <c r="AS18">
        <v>14.009330613599998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32.141422446386848</v>
      </c>
      <c r="BB18">
        <f t="shared" si="0"/>
        <v>820.41620211580596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79.587855671037417</v>
      </c>
      <c r="L19">
        <v>81.731178772706102</v>
      </c>
      <c r="M19">
        <v>63.76505139500734</v>
      </c>
      <c r="N19">
        <v>51.88104874186169</v>
      </c>
      <c r="O19">
        <v>73.284872899159666</v>
      </c>
      <c r="P19">
        <v>24.156998980112185</v>
      </c>
      <c r="Q19">
        <v>9.5855330708661413</v>
      </c>
      <c r="R19">
        <v>14.24558117195005</v>
      </c>
      <c r="S19">
        <v>11.587890909090907</v>
      </c>
      <c r="T19">
        <v>0</v>
      </c>
      <c r="U19">
        <v>40.715161839863718</v>
      </c>
      <c r="V19">
        <v>8.9346907216494849</v>
      </c>
      <c r="W19">
        <v>19.647186528497407</v>
      </c>
      <c r="X19">
        <v>64.790164639816865</v>
      </c>
      <c r="Y19">
        <v>0</v>
      </c>
      <c r="Z19">
        <v>0</v>
      </c>
      <c r="AA19">
        <v>18.736272</v>
      </c>
      <c r="AB19">
        <v>17.352844703999999</v>
      </c>
      <c r="AC19">
        <v>12.7643852736</v>
      </c>
      <c r="AD19">
        <v>16.071074640000003</v>
      </c>
      <c r="AE19">
        <v>14.481785520000003</v>
      </c>
      <c r="AF19">
        <v>6.1515000000000013</v>
      </c>
      <c r="AG19">
        <v>26.2819848</v>
      </c>
      <c r="AH19">
        <v>0</v>
      </c>
      <c r="AI19">
        <v>13.977540000000001</v>
      </c>
      <c r="AJ19">
        <v>0</v>
      </c>
      <c r="AK19">
        <v>22.240260000000003</v>
      </c>
      <c r="AL19">
        <v>52.013999999999989</v>
      </c>
      <c r="AM19">
        <v>7.0255447619047624</v>
      </c>
      <c r="AN19">
        <v>0</v>
      </c>
      <c r="AO19">
        <v>12.783355200000003</v>
      </c>
      <c r="AP19">
        <v>5.0635367999999996</v>
      </c>
      <c r="AQ19">
        <v>0</v>
      </c>
      <c r="AR19">
        <v>23.031648000000001</v>
      </c>
      <c r="AS19">
        <v>14.297646528000001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30.393234875086002</v>
      </c>
      <c r="BB19">
        <f t="shared" si="0"/>
        <v>775.79335869403769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79.587855671037417</v>
      </c>
      <c r="L20">
        <v>81.731178772706102</v>
      </c>
      <c r="M20">
        <v>63.76505139500734</v>
      </c>
      <c r="N20">
        <v>51.88104874186169</v>
      </c>
      <c r="O20">
        <v>73.284872899159666</v>
      </c>
      <c r="P20">
        <v>24.156998980112185</v>
      </c>
      <c r="Q20">
        <v>9.5855330708661413</v>
      </c>
      <c r="R20">
        <v>14.24558117195005</v>
      </c>
      <c r="S20">
        <v>11.587890909090907</v>
      </c>
      <c r="T20">
        <v>0</v>
      </c>
      <c r="U20">
        <v>40.715161839863718</v>
      </c>
      <c r="V20">
        <v>8.9346907216494849</v>
      </c>
      <c r="W20">
        <v>19.647186528497407</v>
      </c>
      <c r="X20">
        <v>64.790164639816865</v>
      </c>
      <c r="Y20">
        <v>0</v>
      </c>
      <c r="Z20">
        <v>0</v>
      </c>
      <c r="AA20">
        <v>18.736272</v>
      </c>
      <c r="AB20">
        <v>17.352844703999999</v>
      </c>
      <c r="AC20">
        <v>12.7643852736</v>
      </c>
      <c r="AD20">
        <v>16.071074640000003</v>
      </c>
      <c r="AE20">
        <v>14.481785520000003</v>
      </c>
      <c r="AF20">
        <v>6.1515000000000013</v>
      </c>
      <c r="AG20">
        <v>26.430052319999998</v>
      </c>
      <c r="AH20">
        <v>0</v>
      </c>
      <c r="AI20">
        <v>13.977540000000001</v>
      </c>
      <c r="AJ20">
        <v>0</v>
      </c>
      <c r="AK20">
        <v>22.240260000000003</v>
      </c>
      <c r="AL20">
        <v>52.013999999999989</v>
      </c>
      <c r="AM20">
        <v>7.0255447619047624</v>
      </c>
      <c r="AN20">
        <v>0</v>
      </c>
      <c r="AO20">
        <v>12.783355200000003</v>
      </c>
      <c r="AP20">
        <v>5.0635367999999996</v>
      </c>
      <c r="AQ20">
        <v>0</v>
      </c>
      <c r="AR20">
        <v>21.577017600000001</v>
      </c>
      <c r="AS20">
        <v>14.297646528000001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30.343977824286007</v>
      </c>
      <c r="BB20">
        <f t="shared" si="0"/>
        <v>774.53605286483764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40.000092781119854</v>
      </c>
      <c r="L21">
        <v>69.999892655578421</v>
      </c>
      <c r="M21">
        <v>63.76505139500734</v>
      </c>
      <c r="N21">
        <v>51.88104874186169</v>
      </c>
      <c r="O21">
        <v>73.284872899159666</v>
      </c>
      <c r="P21">
        <v>24.156998980112185</v>
      </c>
      <c r="Q21">
        <v>9.5855330708661413</v>
      </c>
      <c r="R21">
        <v>14.24558117195005</v>
      </c>
      <c r="S21">
        <v>11.587890909090907</v>
      </c>
      <c r="T21">
        <v>0</v>
      </c>
      <c r="U21">
        <v>40.715161839863718</v>
      </c>
      <c r="V21">
        <v>8.8546382934443297</v>
      </c>
      <c r="W21">
        <v>19.462682695507485</v>
      </c>
      <c r="X21">
        <v>64.790164639816865</v>
      </c>
      <c r="Y21">
        <v>0</v>
      </c>
      <c r="Z21">
        <v>0</v>
      </c>
      <c r="AA21">
        <v>18.736272</v>
      </c>
      <c r="AB21">
        <v>17.352844703999999</v>
      </c>
      <c r="AC21">
        <v>12.7643852736</v>
      </c>
      <c r="AD21">
        <v>16.071074640000003</v>
      </c>
      <c r="AE21">
        <v>14.481785520000003</v>
      </c>
      <c r="AF21">
        <v>6.1515000000000013</v>
      </c>
      <c r="AG21">
        <v>26.430052319999998</v>
      </c>
      <c r="AH21">
        <v>0</v>
      </c>
      <c r="AI21">
        <v>13.977540000000001</v>
      </c>
      <c r="AJ21">
        <v>0</v>
      </c>
      <c r="AK21">
        <v>22.240260000000003</v>
      </c>
      <c r="AL21">
        <v>52.013999999999989</v>
      </c>
      <c r="AM21">
        <v>7.0255447619047624</v>
      </c>
      <c r="AN21">
        <v>0</v>
      </c>
      <c r="AO21">
        <v>12.5251056</v>
      </c>
      <c r="AP21">
        <v>5.0635367999999996</v>
      </c>
      <c r="AQ21">
        <v>0</v>
      </c>
      <c r="AR21">
        <v>21.577017600000001</v>
      </c>
      <c r="AS21">
        <v>14.297646528000001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28.389540156018128</v>
      </c>
      <c r="BB21">
        <f t="shared" si="0"/>
        <v>724.64863566486508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40.000092781119854</v>
      </c>
      <c r="L22">
        <v>69.999892655578421</v>
      </c>
      <c r="M22">
        <v>63.76505139500734</v>
      </c>
      <c r="N22">
        <v>51.88104874186169</v>
      </c>
      <c r="O22">
        <v>73.284872899159666</v>
      </c>
      <c r="P22">
        <v>24.156998980112185</v>
      </c>
      <c r="Q22">
        <v>9.5855330708661413</v>
      </c>
      <c r="R22">
        <v>14.24558117195005</v>
      </c>
      <c r="S22">
        <v>11.587890909090907</v>
      </c>
      <c r="T22">
        <v>0</v>
      </c>
      <c r="U22">
        <v>40.715161839863718</v>
      </c>
      <c r="V22">
        <v>8.8546382934443297</v>
      </c>
      <c r="W22">
        <v>19.462682695507485</v>
      </c>
      <c r="X22">
        <v>64.790164639816865</v>
      </c>
      <c r="Y22">
        <v>0</v>
      </c>
      <c r="Z22">
        <v>0</v>
      </c>
      <c r="AA22">
        <v>18.736272</v>
      </c>
      <c r="AB22">
        <v>17.352844703999999</v>
      </c>
      <c r="AC22">
        <v>12.7643852736</v>
      </c>
      <c r="AD22">
        <v>16.071074640000003</v>
      </c>
      <c r="AE22">
        <v>14.481785520000003</v>
      </c>
      <c r="AF22">
        <v>6.1515000000000013</v>
      </c>
      <c r="AG22">
        <v>26.430052319999998</v>
      </c>
      <c r="AH22">
        <v>0</v>
      </c>
      <c r="AI22">
        <v>13.977540000000001</v>
      </c>
      <c r="AJ22">
        <v>0</v>
      </c>
      <c r="AK22">
        <v>22.240260000000003</v>
      </c>
      <c r="AL22">
        <v>52.013999999999989</v>
      </c>
      <c r="AM22">
        <v>7.0255447619047624</v>
      </c>
      <c r="AN22">
        <v>0</v>
      </c>
      <c r="AO22">
        <v>12.5251056</v>
      </c>
      <c r="AP22">
        <v>5.0635367999999996</v>
      </c>
      <c r="AQ22">
        <v>0</v>
      </c>
      <c r="AR22">
        <v>21.577017600000001</v>
      </c>
      <c r="AS22">
        <v>14.297646528000001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28.389540156018128</v>
      </c>
      <c r="BB22">
        <f t="shared" si="0"/>
        <v>724.64863566486508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40.000092781119854</v>
      </c>
      <c r="L23">
        <v>69.999892655578421</v>
      </c>
      <c r="M23">
        <v>63.76505139500734</v>
      </c>
      <c r="N23">
        <v>51.88104874186169</v>
      </c>
      <c r="O23">
        <v>73.284872899159666</v>
      </c>
      <c r="P23">
        <v>24.156998980112185</v>
      </c>
      <c r="Q23">
        <v>4.5932498759398497</v>
      </c>
      <c r="R23">
        <v>0</v>
      </c>
      <c r="S23">
        <v>0</v>
      </c>
      <c r="T23">
        <v>0</v>
      </c>
      <c r="U23">
        <v>40.715161839863718</v>
      </c>
      <c r="V23">
        <v>0</v>
      </c>
      <c r="W23">
        <v>19.462682695507485</v>
      </c>
      <c r="X23">
        <v>64.790164639816865</v>
      </c>
      <c r="Y23">
        <v>0</v>
      </c>
      <c r="Z23">
        <v>0</v>
      </c>
      <c r="AA23">
        <v>18.736272</v>
      </c>
      <c r="AB23">
        <v>17.352844703999999</v>
      </c>
      <c r="AC23">
        <v>12.7643852736</v>
      </c>
      <c r="AD23">
        <v>16.071074640000003</v>
      </c>
      <c r="AE23">
        <v>14.481785520000003</v>
      </c>
      <c r="AF23">
        <v>6.1515000000000013</v>
      </c>
      <c r="AG23">
        <v>26.430052319999998</v>
      </c>
      <c r="AH23">
        <v>0</v>
      </c>
      <c r="AI23">
        <v>2.7955079999999994</v>
      </c>
      <c r="AJ23">
        <v>0</v>
      </c>
      <c r="AK23">
        <v>22.240260000000003</v>
      </c>
      <c r="AL23">
        <v>49.413299999999992</v>
      </c>
      <c r="AM23">
        <v>7.0255447619047624</v>
      </c>
      <c r="AN23">
        <v>0</v>
      </c>
      <c r="AO23">
        <v>12.5251056</v>
      </c>
      <c r="AP23">
        <v>5.0635367999999996</v>
      </c>
      <c r="AQ23">
        <v>5.2404000000000002</v>
      </c>
      <c r="AR23">
        <v>21.577017600000001</v>
      </c>
      <c r="AS23">
        <v>14.009330613599998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26.560673490019724</v>
      </c>
      <c r="BB23">
        <f t="shared" si="0"/>
        <v>677.96646084705208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40.000092781119854</v>
      </c>
      <c r="L24">
        <v>69.999892655578421</v>
      </c>
      <c r="M24">
        <v>63.76505139500734</v>
      </c>
      <c r="N24">
        <v>51.88104874186169</v>
      </c>
      <c r="O24">
        <v>73.284872899159666</v>
      </c>
      <c r="P24">
        <v>24.156998980112185</v>
      </c>
      <c r="Q24">
        <v>0.76871657980456021</v>
      </c>
      <c r="R24">
        <v>0</v>
      </c>
      <c r="S24">
        <v>0</v>
      </c>
      <c r="T24">
        <v>0</v>
      </c>
      <c r="U24">
        <v>40.715161839863718</v>
      </c>
      <c r="V24">
        <v>0</v>
      </c>
      <c r="W24">
        <v>19.462682695507485</v>
      </c>
      <c r="X24">
        <v>64.790164639816865</v>
      </c>
      <c r="Y24">
        <v>0</v>
      </c>
      <c r="Z24">
        <v>0</v>
      </c>
      <c r="AA24">
        <v>18.736272</v>
      </c>
      <c r="AB24">
        <v>17.352844703999999</v>
      </c>
      <c r="AC24">
        <v>12.7643852736</v>
      </c>
      <c r="AD24">
        <v>16.071074640000003</v>
      </c>
      <c r="AE24">
        <v>14.481785520000003</v>
      </c>
      <c r="AF24">
        <v>6.1515000000000013</v>
      </c>
      <c r="AG24">
        <v>26.578119840000003</v>
      </c>
      <c r="AH24">
        <v>0</v>
      </c>
      <c r="AI24">
        <v>2.7955079999999994</v>
      </c>
      <c r="AJ24">
        <v>0</v>
      </c>
      <c r="AK24">
        <v>22.240260000000003</v>
      </c>
      <c r="AL24">
        <v>49.413299999999992</v>
      </c>
      <c r="AM24">
        <v>7.0255447619047624</v>
      </c>
      <c r="AN24">
        <v>0</v>
      </c>
      <c r="AO24">
        <v>12.5251056</v>
      </c>
      <c r="AP24">
        <v>5.0635367999999996</v>
      </c>
      <c r="AQ24">
        <v>17.468</v>
      </c>
      <c r="AR24">
        <v>21.577017600000001</v>
      </c>
      <c r="AS24">
        <v>14.009330613599998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26.883050889592241</v>
      </c>
      <c r="BB24">
        <f t="shared" si="0"/>
        <v>686.19521767134415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40.000092781119854</v>
      </c>
      <c r="L25">
        <v>69.999092235698598</v>
      </c>
      <c r="M25">
        <v>63.76505139500734</v>
      </c>
      <c r="N25">
        <v>51.88104874186169</v>
      </c>
      <c r="O25">
        <v>73.284872899159666</v>
      </c>
      <c r="P25">
        <v>24.156998980112185</v>
      </c>
      <c r="Q25">
        <v>0</v>
      </c>
      <c r="R25">
        <v>0</v>
      </c>
      <c r="S25">
        <v>0</v>
      </c>
      <c r="T25">
        <v>0</v>
      </c>
      <c r="U25">
        <v>40.715161839863718</v>
      </c>
      <c r="V25">
        <v>0</v>
      </c>
      <c r="W25">
        <v>19.462682695507485</v>
      </c>
      <c r="X25">
        <v>64.790164639816865</v>
      </c>
      <c r="Y25">
        <v>0</v>
      </c>
      <c r="Z25">
        <v>0</v>
      </c>
      <c r="AA25">
        <v>18.736272</v>
      </c>
      <c r="AB25">
        <v>17.352844703999999</v>
      </c>
      <c r="AC25">
        <v>12.7643852736</v>
      </c>
      <c r="AD25">
        <v>16.071074640000003</v>
      </c>
      <c r="AE25">
        <v>14.481785520000003</v>
      </c>
      <c r="AF25">
        <v>6.1515000000000013</v>
      </c>
      <c r="AG25">
        <v>26.578119840000003</v>
      </c>
      <c r="AH25">
        <v>0</v>
      </c>
      <c r="AI25">
        <v>2.7955079999999994</v>
      </c>
      <c r="AJ25">
        <v>0</v>
      </c>
      <c r="AK25">
        <v>22.240260000000003</v>
      </c>
      <c r="AL25">
        <v>49.413299999999992</v>
      </c>
      <c r="AM25">
        <v>7.0255447619047624</v>
      </c>
      <c r="AN25">
        <v>0</v>
      </c>
      <c r="AO25">
        <v>12.5251056</v>
      </c>
      <c r="AP25">
        <v>5.0635367999999996</v>
      </c>
      <c r="AQ25">
        <v>28.822199999999999</v>
      </c>
      <c r="AR25">
        <v>21.577017600000001</v>
      </c>
      <c r="AS25">
        <v>14.009330613599998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27.282093406176564</v>
      </c>
      <c r="BB25">
        <f t="shared" si="0"/>
        <v>696.38085815507543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40.000092781119854</v>
      </c>
      <c r="L26">
        <v>69.999180533379814</v>
      </c>
      <c r="M26">
        <v>63.76505139500734</v>
      </c>
      <c r="N26">
        <v>51.88104874186169</v>
      </c>
      <c r="O26">
        <v>73.284872899159666</v>
      </c>
      <c r="P26">
        <v>24.156998980112185</v>
      </c>
      <c r="Q26">
        <v>0</v>
      </c>
      <c r="R26">
        <v>0</v>
      </c>
      <c r="S26">
        <v>0</v>
      </c>
      <c r="T26">
        <v>0</v>
      </c>
      <c r="U26">
        <v>40.715161839863718</v>
      </c>
      <c r="V26">
        <v>0</v>
      </c>
      <c r="W26">
        <v>19.462682695507485</v>
      </c>
      <c r="X26">
        <v>64.790164639816865</v>
      </c>
      <c r="Y26">
        <v>0</v>
      </c>
      <c r="Z26">
        <v>0</v>
      </c>
      <c r="AA26">
        <v>18.736272</v>
      </c>
      <c r="AB26">
        <v>17.352844703999999</v>
      </c>
      <c r="AC26">
        <v>12.7643852736</v>
      </c>
      <c r="AD26">
        <v>16.071074640000003</v>
      </c>
      <c r="AE26">
        <v>14.481785520000003</v>
      </c>
      <c r="AF26">
        <v>6.1515000000000013</v>
      </c>
      <c r="AG26">
        <v>26.578119840000003</v>
      </c>
      <c r="AH26">
        <v>0</v>
      </c>
      <c r="AI26">
        <v>2.7955079999999994</v>
      </c>
      <c r="AJ26">
        <v>0</v>
      </c>
      <c r="AK26">
        <v>22.240260000000003</v>
      </c>
      <c r="AL26">
        <v>49.413299999999992</v>
      </c>
      <c r="AM26">
        <v>7.0255447619047624</v>
      </c>
      <c r="AN26">
        <v>0</v>
      </c>
      <c r="AO26">
        <v>12.5251056</v>
      </c>
      <c r="AP26">
        <v>5.0635367999999996</v>
      </c>
      <c r="AQ26">
        <v>28.822199999999999</v>
      </c>
      <c r="AR26">
        <v>21.577017600000001</v>
      </c>
      <c r="AS26">
        <v>14.009330613599998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27.282096651093489</v>
      </c>
      <c r="BB26">
        <f t="shared" si="0"/>
        <v>696.38094320783978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40.000092781119854</v>
      </c>
      <c r="L27">
        <v>69.999218000822708</v>
      </c>
      <c r="M27">
        <v>63.76505139500734</v>
      </c>
      <c r="N27">
        <v>51.88104874186169</v>
      </c>
      <c r="O27">
        <v>73.284872899159666</v>
      </c>
      <c r="P27">
        <v>24.156998980112185</v>
      </c>
      <c r="Q27">
        <v>0</v>
      </c>
      <c r="R27">
        <v>0</v>
      </c>
      <c r="S27">
        <v>0</v>
      </c>
      <c r="T27">
        <v>0</v>
      </c>
      <c r="U27">
        <v>40.715161839863718</v>
      </c>
      <c r="V27">
        <v>0</v>
      </c>
      <c r="W27">
        <v>19.462682695507485</v>
      </c>
      <c r="X27">
        <v>64.790164639816865</v>
      </c>
      <c r="Y27">
        <v>0</v>
      </c>
      <c r="Z27">
        <v>0</v>
      </c>
      <c r="AA27">
        <v>18.736272</v>
      </c>
      <c r="AB27">
        <v>17.352844703999999</v>
      </c>
      <c r="AC27">
        <v>12.7643852736</v>
      </c>
      <c r="AD27">
        <v>16.071074640000003</v>
      </c>
      <c r="AE27">
        <v>14.481785520000003</v>
      </c>
      <c r="AF27">
        <v>6.1515000000000013</v>
      </c>
      <c r="AG27">
        <v>26.578119840000003</v>
      </c>
      <c r="AH27">
        <v>0</v>
      </c>
      <c r="AI27">
        <v>2.7955079999999994</v>
      </c>
      <c r="AJ27">
        <v>0</v>
      </c>
      <c r="AK27">
        <v>22.240260000000003</v>
      </c>
      <c r="AL27">
        <v>49.413299999999992</v>
      </c>
      <c r="AM27">
        <v>7.0255447619047624</v>
      </c>
      <c r="AN27">
        <v>0</v>
      </c>
      <c r="AO27">
        <v>12.5251056</v>
      </c>
      <c r="AP27">
        <v>5.0635367999999996</v>
      </c>
      <c r="AQ27">
        <v>28.822199999999999</v>
      </c>
      <c r="AR27">
        <v>21.577017600000001</v>
      </c>
      <c r="AS27">
        <v>14.009330613599998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27.282098140614515</v>
      </c>
      <c r="BB27">
        <f t="shared" si="0"/>
        <v>696.38097918576159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40.000092781119854</v>
      </c>
      <c r="L28">
        <v>69.999180533379814</v>
      </c>
      <c r="M28">
        <v>63.76505139500734</v>
      </c>
      <c r="N28">
        <v>51.88104874186169</v>
      </c>
      <c r="O28">
        <v>73.284872899159666</v>
      </c>
      <c r="P28">
        <v>24.156998980112185</v>
      </c>
      <c r="Q28">
        <v>0</v>
      </c>
      <c r="R28">
        <v>0</v>
      </c>
      <c r="S28">
        <v>0</v>
      </c>
      <c r="T28">
        <v>0</v>
      </c>
      <c r="U28">
        <v>40.715161839863718</v>
      </c>
      <c r="V28">
        <v>0</v>
      </c>
      <c r="W28">
        <v>19.462682695507485</v>
      </c>
      <c r="X28">
        <v>64.790164639816865</v>
      </c>
      <c r="Y28">
        <v>0</v>
      </c>
      <c r="Z28">
        <v>0</v>
      </c>
      <c r="AA28">
        <v>18.736272</v>
      </c>
      <c r="AB28">
        <v>17.352844703999999</v>
      </c>
      <c r="AC28">
        <v>12.7643852736</v>
      </c>
      <c r="AD28">
        <v>16.071074640000003</v>
      </c>
      <c r="AE28">
        <v>14.481785520000003</v>
      </c>
      <c r="AF28">
        <v>6.1515000000000013</v>
      </c>
      <c r="AG28">
        <v>26.578119840000003</v>
      </c>
      <c r="AH28">
        <v>0</v>
      </c>
      <c r="AI28">
        <v>2.7955079999999994</v>
      </c>
      <c r="AJ28">
        <v>0</v>
      </c>
      <c r="AK28">
        <v>22.240260000000003</v>
      </c>
      <c r="AL28">
        <v>49.413299999999992</v>
      </c>
      <c r="AM28">
        <v>7.0255447619047624</v>
      </c>
      <c r="AN28">
        <v>0</v>
      </c>
      <c r="AO28">
        <v>12.5251056</v>
      </c>
      <c r="AP28">
        <v>5.0635367999999996</v>
      </c>
      <c r="AQ28">
        <v>28.822199999999999</v>
      </c>
      <c r="AR28">
        <v>21.577017600000001</v>
      </c>
      <c r="AS28">
        <v>14.009330613599998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27.282096651093489</v>
      </c>
      <c r="BB28">
        <f t="shared" si="0"/>
        <v>696.38094320783978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40.000092781119854</v>
      </c>
      <c r="L29">
        <v>69.999180533379814</v>
      </c>
      <c r="M29">
        <v>63.76505139500734</v>
      </c>
      <c r="N29">
        <v>51.88104874186169</v>
      </c>
      <c r="O29">
        <v>73.284872899159666</v>
      </c>
      <c r="P29">
        <v>24.156998980112185</v>
      </c>
      <c r="Q29">
        <v>0</v>
      </c>
      <c r="R29">
        <v>0</v>
      </c>
      <c r="S29">
        <v>0</v>
      </c>
      <c r="T29">
        <v>0</v>
      </c>
      <c r="U29">
        <v>40.715161839863718</v>
      </c>
      <c r="V29">
        <v>0</v>
      </c>
      <c r="W29">
        <v>19.462682695507485</v>
      </c>
      <c r="X29">
        <v>64.790164639816865</v>
      </c>
      <c r="Y29">
        <v>0</v>
      </c>
      <c r="Z29">
        <v>0</v>
      </c>
      <c r="AA29">
        <v>18.736272</v>
      </c>
      <c r="AB29">
        <v>17.352844703999999</v>
      </c>
      <c r="AC29">
        <v>12.7643852736</v>
      </c>
      <c r="AD29">
        <v>16.071074640000003</v>
      </c>
      <c r="AE29">
        <v>14.481785520000003</v>
      </c>
      <c r="AF29">
        <v>6.1515000000000013</v>
      </c>
      <c r="AG29">
        <v>26.726187360000001</v>
      </c>
      <c r="AH29">
        <v>0</v>
      </c>
      <c r="AI29">
        <v>6.7092191999999988</v>
      </c>
      <c r="AJ29">
        <v>0</v>
      </c>
      <c r="AK29">
        <v>22.240260000000003</v>
      </c>
      <c r="AL29">
        <v>49.413299999999992</v>
      </c>
      <c r="AM29">
        <v>7.0255447619047624</v>
      </c>
      <c r="AN29">
        <v>0</v>
      </c>
      <c r="AO29">
        <v>12.5251056</v>
      </c>
      <c r="AP29">
        <v>5.0635367999999996</v>
      </c>
      <c r="AQ29">
        <v>28.822199999999999</v>
      </c>
      <c r="AR29">
        <v>21.577017600000001</v>
      </c>
      <c r="AS29">
        <v>14.009330613599998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27.435226034693478</v>
      </c>
      <c r="BB29">
        <f t="shared" si="0"/>
        <v>700.28959254423967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40.000092781119854</v>
      </c>
      <c r="L30">
        <v>69.999180533379814</v>
      </c>
      <c r="M30">
        <v>63.76505139500734</v>
      </c>
      <c r="N30">
        <v>51.88104874186169</v>
      </c>
      <c r="O30">
        <v>73.284872899159666</v>
      </c>
      <c r="P30">
        <v>24.156998980112185</v>
      </c>
      <c r="Q30">
        <v>0</v>
      </c>
      <c r="R30">
        <v>0</v>
      </c>
      <c r="S30">
        <v>0</v>
      </c>
      <c r="T30">
        <v>0</v>
      </c>
      <c r="U30">
        <v>40.715161839863718</v>
      </c>
      <c r="V30">
        <v>0</v>
      </c>
      <c r="W30">
        <v>19.462682695507485</v>
      </c>
      <c r="X30">
        <v>64.790164639816865</v>
      </c>
      <c r="Y30">
        <v>0</v>
      </c>
      <c r="Z30">
        <v>0</v>
      </c>
      <c r="AA30">
        <v>18.736272</v>
      </c>
      <c r="AB30">
        <v>17.352844703999999</v>
      </c>
      <c r="AC30">
        <v>12.7643852736</v>
      </c>
      <c r="AD30">
        <v>16.071074640000003</v>
      </c>
      <c r="AE30">
        <v>14.481785520000003</v>
      </c>
      <c r="AF30">
        <v>6.1515000000000013</v>
      </c>
      <c r="AG30">
        <v>26.726187360000001</v>
      </c>
      <c r="AH30">
        <v>0</v>
      </c>
      <c r="AI30">
        <v>21.804962399999997</v>
      </c>
      <c r="AJ30">
        <v>0</v>
      </c>
      <c r="AK30">
        <v>22.240260000000003</v>
      </c>
      <c r="AL30">
        <v>49.413299999999992</v>
      </c>
      <c r="AM30">
        <v>7.0255447619047624</v>
      </c>
      <c r="AN30">
        <v>0</v>
      </c>
      <c r="AO30">
        <v>12.5251056</v>
      </c>
      <c r="AP30">
        <v>5.0635367999999996</v>
      </c>
      <c r="AQ30">
        <v>19.2148</v>
      </c>
      <c r="AR30">
        <v>21.577017600000001</v>
      </c>
      <c r="AS30">
        <v>14.009330613599998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27.642136705093478</v>
      </c>
      <c r="BB30">
        <f t="shared" si="0"/>
        <v>705.57102507383979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40.000092781119854</v>
      </c>
      <c r="L31">
        <v>69.999180533379814</v>
      </c>
      <c r="M31">
        <v>63.76505139500734</v>
      </c>
      <c r="N31">
        <v>51.88104874186169</v>
      </c>
      <c r="O31">
        <v>73.284872899159666</v>
      </c>
      <c r="P31">
        <v>24.156998980112185</v>
      </c>
      <c r="Q31">
        <v>0</v>
      </c>
      <c r="R31">
        <v>0</v>
      </c>
      <c r="S31">
        <v>0</v>
      </c>
      <c r="T31">
        <v>0</v>
      </c>
      <c r="U31">
        <v>40.715161839863718</v>
      </c>
      <c r="V31">
        <v>0</v>
      </c>
      <c r="W31">
        <v>19.462682695507485</v>
      </c>
      <c r="X31">
        <v>64.790164639816865</v>
      </c>
      <c r="Y31">
        <v>0</v>
      </c>
      <c r="Z31">
        <v>0</v>
      </c>
      <c r="AA31">
        <v>18.736272</v>
      </c>
      <c r="AB31">
        <v>17.352844703999999</v>
      </c>
      <c r="AC31">
        <v>12.7643852736</v>
      </c>
      <c r="AD31">
        <v>16.071074640000003</v>
      </c>
      <c r="AE31">
        <v>14.481785520000003</v>
      </c>
      <c r="AF31">
        <v>6.1515000000000013</v>
      </c>
      <c r="AG31">
        <v>26.726187360000001</v>
      </c>
      <c r="AH31">
        <v>0</v>
      </c>
      <c r="AI31">
        <v>21.804962399999997</v>
      </c>
      <c r="AJ31">
        <v>0</v>
      </c>
      <c r="AK31">
        <v>22.240260000000003</v>
      </c>
      <c r="AL31">
        <v>49.413299999999992</v>
      </c>
      <c r="AM31">
        <v>7.0255447619047624</v>
      </c>
      <c r="AN31">
        <v>0</v>
      </c>
      <c r="AO31">
        <v>12.5251056</v>
      </c>
      <c r="AP31">
        <v>5.0635367999999996</v>
      </c>
      <c r="AQ31">
        <v>8.734</v>
      </c>
      <c r="AR31">
        <v>21.577017600000001</v>
      </c>
      <c r="AS31">
        <v>14.009330613599998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27.247010545093481</v>
      </c>
      <c r="BB31">
        <f t="shared" si="0"/>
        <v>695.48535123383976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40.000092781119854</v>
      </c>
      <c r="L32">
        <v>69.999180533379814</v>
      </c>
      <c r="M32">
        <v>63.76505139500734</v>
      </c>
      <c r="N32">
        <v>51.88104874186169</v>
      </c>
      <c r="O32">
        <v>73.284872899159666</v>
      </c>
      <c r="P32">
        <v>24.156998980112185</v>
      </c>
      <c r="Q32">
        <v>0</v>
      </c>
      <c r="R32">
        <v>0</v>
      </c>
      <c r="S32">
        <v>0</v>
      </c>
      <c r="T32">
        <v>0</v>
      </c>
      <c r="U32">
        <v>40.715161839863718</v>
      </c>
      <c r="V32">
        <v>0</v>
      </c>
      <c r="W32">
        <v>19.462682695507485</v>
      </c>
      <c r="X32">
        <v>64.790164639816865</v>
      </c>
      <c r="Y32">
        <v>0</v>
      </c>
      <c r="Z32">
        <v>0</v>
      </c>
      <c r="AA32">
        <v>18.736272</v>
      </c>
      <c r="AB32">
        <v>17.352844703999999</v>
      </c>
      <c r="AC32">
        <v>12.7643852736</v>
      </c>
      <c r="AD32">
        <v>16.071074640000003</v>
      </c>
      <c r="AE32">
        <v>14.481785520000003</v>
      </c>
      <c r="AF32">
        <v>6.1515000000000013</v>
      </c>
      <c r="AG32">
        <v>26.726187360000001</v>
      </c>
      <c r="AH32">
        <v>0</v>
      </c>
      <c r="AI32">
        <v>21.804962399999997</v>
      </c>
      <c r="AJ32">
        <v>0</v>
      </c>
      <c r="AK32">
        <v>22.240260000000003</v>
      </c>
      <c r="AL32">
        <v>49.413299999999992</v>
      </c>
      <c r="AM32">
        <v>7.0255447619047624</v>
      </c>
      <c r="AN32">
        <v>0</v>
      </c>
      <c r="AO32">
        <v>12.5251056</v>
      </c>
      <c r="AP32">
        <v>5.0635367999999996</v>
      </c>
      <c r="AQ32">
        <v>0</v>
      </c>
      <c r="AR32">
        <v>21.577017600000001</v>
      </c>
      <c r="AS32">
        <v>14.009330613599998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26.91773874509348</v>
      </c>
      <c r="BB32">
        <f t="shared" si="0"/>
        <v>687.08062303383974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40.000092781119854</v>
      </c>
      <c r="L33">
        <v>69.999180533379814</v>
      </c>
      <c r="M33">
        <v>63.76505139500734</v>
      </c>
      <c r="N33">
        <v>51.88104874186169</v>
      </c>
      <c r="O33">
        <v>73.284872899159666</v>
      </c>
      <c r="P33">
        <v>24.156998980112185</v>
      </c>
      <c r="Q33">
        <v>9.5855330708661413</v>
      </c>
      <c r="R33">
        <v>14.24558117195005</v>
      </c>
      <c r="S33">
        <v>11.587890909090907</v>
      </c>
      <c r="T33">
        <v>0</v>
      </c>
      <c r="U33">
        <v>40.715161839863718</v>
      </c>
      <c r="V33">
        <v>8.8546382934443297</v>
      </c>
      <c r="W33">
        <v>19.462682695507485</v>
      </c>
      <c r="X33">
        <v>64.790164639816865</v>
      </c>
      <c r="Y33">
        <v>0</v>
      </c>
      <c r="Z33">
        <v>0</v>
      </c>
      <c r="AA33">
        <v>18.736272</v>
      </c>
      <c r="AB33">
        <v>17.352844703999999</v>
      </c>
      <c r="AC33">
        <v>12.7643852736</v>
      </c>
      <c r="AD33">
        <v>16.071074640000003</v>
      </c>
      <c r="AE33">
        <v>14.481785520000003</v>
      </c>
      <c r="AF33">
        <v>6.1515000000000013</v>
      </c>
      <c r="AG33">
        <v>26.726187360000001</v>
      </c>
      <c r="AH33">
        <v>0</v>
      </c>
      <c r="AI33">
        <v>21.804962399999997</v>
      </c>
      <c r="AJ33">
        <v>0</v>
      </c>
      <c r="AK33">
        <v>22.240260000000003</v>
      </c>
      <c r="AL33">
        <v>49.413299999999992</v>
      </c>
      <c r="AM33">
        <v>7.0255447619047624</v>
      </c>
      <c r="AN33">
        <v>0</v>
      </c>
      <c r="AO33">
        <v>12.5251056</v>
      </c>
      <c r="AP33">
        <v>5.0635367999999996</v>
      </c>
      <c r="AQ33">
        <v>0</v>
      </c>
      <c r="AR33">
        <v>21.577017600000001</v>
      </c>
      <c r="AS33">
        <v>14.009330613599998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28.58685529162144</v>
      </c>
      <c r="BB33">
        <f t="shared" si="0"/>
        <v>729.68514993266342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40.000092781119854</v>
      </c>
      <c r="L34">
        <v>69.999636545520531</v>
      </c>
      <c r="M34">
        <v>63.76505139500734</v>
      </c>
      <c r="N34">
        <v>51.88104874186169</v>
      </c>
      <c r="O34">
        <v>73.284872899159666</v>
      </c>
      <c r="P34">
        <v>24.156998980112185</v>
      </c>
      <c r="Q34">
        <v>9.5855330708661413</v>
      </c>
      <c r="R34">
        <v>14.24558117195005</v>
      </c>
      <c r="S34">
        <v>11.587890909090907</v>
      </c>
      <c r="T34">
        <v>0</v>
      </c>
      <c r="U34">
        <v>40.715161839863718</v>
      </c>
      <c r="V34">
        <v>8.8546382934443297</v>
      </c>
      <c r="W34">
        <v>19.462682695507485</v>
      </c>
      <c r="X34">
        <v>64.790164639816865</v>
      </c>
      <c r="Y34">
        <v>0</v>
      </c>
      <c r="Z34">
        <v>0</v>
      </c>
      <c r="AA34">
        <v>18.736272</v>
      </c>
      <c r="AB34">
        <v>17.352844703999999</v>
      </c>
      <c r="AC34">
        <v>12.7643852736</v>
      </c>
      <c r="AD34">
        <v>16.071074640000003</v>
      </c>
      <c r="AE34">
        <v>14.481785520000003</v>
      </c>
      <c r="AF34">
        <v>6.1515000000000013</v>
      </c>
      <c r="AG34">
        <v>26.874254879999999</v>
      </c>
      <c r="AH34">
        <v>0</v>
      </c>
      <c r="AI34">
        <v>21.804962399999997</v>
      </c>
      <c r="AJ34">
        <v>0</v>
      </c>
      <c r="AK34">
        <v>22.240260000000003</v>
      </c>
      <c r="AL34">
        <v>49.413299999999992</v>
      </c>
      <c r="AM34">
        <v>7.0255447619047624</v>
      </c>
      <c r="AN34">
        <v>0</v>
      </c>
      <c r="AO34">
        <v>12.5251056</v>
      </c>
      <c r="AP34">
        <v>5.0635367999999996</v>
      </c>
      <c r="AQ34">
        <v>0</v>
      </c>
      <c r="AR34">
        <v>21.577017600000001</v>
      </c>
      <c r="AS34">
        <v>14.009330613599998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28.592454899044263</v>
      </c>
      <c r="BB34">
        <f t="shared" si="0"/>
        <v>729.82807385738124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40.000092781119854</v>
      </c>
      <c r="L35">
        <v>69.999799274256105</v>
      </c>
      <c r="M35">
        <v>63.76505139500734</v>
      </c>
      <c r="N35">
        <v>51.88104874186169</v>
      </c>
      <c r="O35">
        <v>73.284872899159666</v>
      </c>
      <c r="P35">
        <v>24.156998980112185</v>
      </c>
      <c r="Q35">
        <v>9.5855330708661413</v>
      </c>
      <c r="R35">
        <v>14.24558117195005</v>
      </c>
      <c r="S35">
        <v>11.587890909090907</v>
      </c>
      <c r="T35">
        <v>0</v>
      </c>
      <c r="U35">
        <v>40.715161839863718</v>
      </c>
      <c r="V35">
        <v>8.8546382934443297</v>
      </c>
      <c r="W35">
        <v>19.462682695507485</v>
      </c>
      <c r="X35">
        <v>64.790164639816865</v>
      </c>
      <c r="Y35">
        <v>0</v>
      </c>
      <c r="Z35">
        <v>0</v>
      </c>
      <c r="AA35">
        <v>18.736272</v>
      </c>
      <c r="AB35">
        <v>17.352844703999999</v>
      </c>
      <c r="AC35">
        <v>12.7643852736</v>
      </c>
      <c r="AD35">
        <v>16.071074640000003</v>
      </c>
      <c r="AE35">
        <v>14.481785520000003</v>
      </c>
      <c r="AF35">
        <v>6.1515000000000013</v>
      </c>
      <c r="AG35">
        <v>26.874254879999999</v>
      </c>
      <c r="AH35">
        <v>0</v>
      </c>
      <c r="AI35">
        <v>21.804962399999997</v>
      </c>
      <c r="AJ35">
        <v>0</v>
      </c>
      <c r="AK35">
        <v>22.240260000000003</v>
      </c>
      <c r="AL35">
        <v>53.747799999999991</v>
      </c>
      <c r="AM35">
        <v>7.0255447619047624</v>
      </c>
      <c r="AN35">
        <v>0</v>
      </c>
      <c r="AO35">
        <v>12.5251056</v>
      </c>
      <c r="AP35">
        <v>5.0635367999999996</v>
      </c>
      <c r="AQ35">
        <v>0</v>
      </c>
      <c r="AR35">
        <v>21.577017600000001</v>
      </c>
      <c r="AS35">
        <v>14.009330613599998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28.755871694059884</v>
      </c>
      <c r="BB35">
        <f t="shared" si="0"/>
        <v>733.99931979110113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39.998071533531338</v>
      </c>
      <c r="L36">
        <v>70.000848330606559</v>
      </c>
      <c r="M36">
        <v>63.76505139500734</v>
      </c>
      <c r="N36">
        <v>51.88104874186169</v>
      </c>
      <c r="O36">
        <v>73.284872899159666</v>
      </c>
      <c r="P36">
        <v>24.156998980112185</v>
      </c>
      <c r="Q36">
        <v>9.5800768170426061</v>
      </c>
      <c r="R36">
        <v>14.248188197097019</v>
      </c>
      <c r="S36">
        <v>11.595282964388833</v>
      </c>
      <c r="T36">
        <v>0</v>
      </c>
      <c r="U36">
        <v>40.715161839863718</v>
      </c>
      <c r="V36">
        <v>8.8564475857242844</v>
      </c>
      <c r="W36">
        <v>19.462682695507485</v>
      </c>
      <c r="X36">
        <v>64.790164639816865</v>
      </c>
      <c r="Y36">
        <v>0</v>
      </c>
      <c r="Z36">
        <v>0</v>
      </c>
      <c r="AA36">
        <v>18.736272</v>
      </c>
      <c r="AB36">
        <v>17.352844703999999</v>
      </c>
      <c r="AC36">
        <v>12.7643852736</v>
      </c>
      <c r="AD36">
        <v>16.071074640000003</v>
      </c>
      <c r="AE36">
        <v>14.481785520000003</v>
      </c>
      <c r="AF36">
        <v>6.1515000000000013</v>
      </c>
      <c r="AG36">
        <v>26.874254879999999</v>
      </c>
      <c r="AH36">
        <v>0</v>
      </c>
      <c r="AI36">
        <v>15.654844799999998</v>
      </c>
      <c r="AJ36">
        <v>0</v>
      </c>
      <c r="AK36">
        <v>22.240260000000003</v>
      </c>
      <c r="AL36">
        <v>53.747799999999991</v>
      </c>
      <c r="AM36">
        <v>7.0255447619047624</v>
      </c>
      <c r="AN36">
        <v>0</v>
      </c>
      <c r="AO36">
        <v>12.5251056</v>
      </c>
      <c r="AP36">
        <v>5.0635367999999996</v>
      </c>
      <c r="AQ36">
        <v>0</v>
      </c>
      <c r="AR36">
        <v>21.577017600000001</v>
      </c>
      <c r="AS36">
        <v>14.009330613599998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28.52421431493039</v>
      </c>
      <c r="BB36">
        <f t="shared" si="0"/>
        <v>728.08623949789387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80.39307339775192</v>
      </c>
      <c r="L37">
        <v>70.000848330606559</v>
      </c>
      <c r="M37">
        <v>63.76505139500734</v>
      </c>
      <c r="N37">
        <v>51.88104874186169</v>
      </c>
      <c r="O37">
        <v>73.284872899159666</v>
      </c>
      <c r="P37">
        <v>24.156998980112185</v>
      </c>
      <c r="Q37">
        <v>9.5852677799607076</v>
      </c>
      <c r="R37">
        <v>14.248489156626505</v>
      </c>
      <c r="S37">
        <v>11.595564220183487</v>
      </c>
      <c r="T37">
        <v>0</v>
      </c>
      <c r="U37">
        <v>40.715161839863718</v>
      </c>
      <c r="V37">
        <v>8.8543000000000003</v>
      </c>
      <c r="W37">
        <v>19.461989254714158</v>
      </c>
      <c r="X37">
        <v>64.791040482156745</v>
      </c>
      <c r="Y37">
        <v>0</v>
      </c>
      <c r="Z37">
        <v>0</v>
      </c>
      <c r="AA37">
        <v>18.736272</v>
      </c>
      <c r="AB37">
        <v>17.352844703999999</v>
      </c>
      <c r="AC37">
        <v>12.7643852736</v>
      </c>
      <c r="AD37">
        <v>16.071074640000003</v>
      </c>
      <c r="AE37">
        <v>14.481785520000003</v>
      </c>
      <c r="AF37">
        <v>6.1515000000000013</v>
      </c>
      <c r="AG37">
        <v>26.874254879999999</v>
      </c>
      <c r="AH37">
        <v>0</v>
      </c>
      <c r="AI37">
        <v>13.977540000000001</v>
      </c>
      <c r="AJ37">
        <v>0</v>
      </c>
      <c r="AK37">
        <v>22.240260000000003</v>
      </c>
      <c r="AL37">
        <v>52.013999999999989</v>
      </c>
      <c r="AM37">
        <v>7.0255447619047624</v>
      </c>
      <c r="AN37">
        <v>0</v>
      </c>
      <c r="AO37">
        <v>12.5251056</v>
      </c>
      <c r="AP37">
        <v>5.0635367999999996</v>
      </c>
      <c r="AQ37">
        <v>0</v>
      </c>
      <c r="AR37">
        <v>21.577017600000001</v>
      </c>
      <c r="AS37">
        <v>14.009330613599998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29.918650003094768</v>
      </c>
      <c r="BB37">
        <f t="shared" si="0"/>
        <v>763.67950886801452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80.39307339775192</v>
      </c>
      <c r="L38">
        <v>70.000848330606559</v>
      </c>
      <c r="M38">
        <v>63.76505139500734</v>
      </c>
      <c r="N38">
        <v>51.88104874186169</v>
      </c>
      <c r="O38">
        <v>73.284872899159666</v>
      </c>
      <c r="P38">
        <v>24.156998980112185</v>
      </c>
      <c r="Q38">
        <v>9.5852677799607076</v>
      </c>
      <c r="R38">
        <v>14.248489156626505</v>
      </c>
      <c r="S38">
        <v>11.595564220183487</v>
      </c>
      <c r="T38">
        <v>0</v>
      </c>
      <c r="U38">
        <v>40.715161839863718</v>
      </c>
      <c r="V38">
        <v>8.8543000000000003</v>
      </c>
      <c r="W38">
        <v>19.461989254714158</v>
      </c>
      <c r="X38">
        <v>64.791040482156745</v>
      </c>
      <c r="Y38">
        <v>0</v>
      </c>
      <c r="Z38">
        <v>0</v>
      </c>
      <c r="AA38">
        <v>18.736272</v>
      </c>
      <c r="AB38">
        <v>17.352844703999999</v>
      </c>
      <c r="AC38">
        <v>12.7643852736</v>
      </c>
      <c r="AD38">
        <v>16.071074640000003</v>
      </c>
      <c r="AE38">
        <v>14.481785520000003</v>
      </c>
      <c r="AF38">
        <v>6.1515000000000013</v>
      </c>
      <c r="AG38">
        <v>26.874254879999999</v>
      </c>
      <c r="AH38">
        <v>0</v>
      </c>
      <c r="AI38">
        <v>13.977540000000001</v>
      </c>
      <c r="AJ38">
        <v>0</v>
      </c>
      <c r="AK38">
        <v>22.240260000000003</v>
      </c>
      <c r="AL38">
        <v>52.013999999999989</v>
      </c>
      <c r="AM38">
        <v>7.0255447619047624</v>
      </c>
      <c r="AN38">
        <v>0</v>
      </c>
      <c r="AO38">
        <v>12.5251056</v>
      </c>
      <c r="AP38">
        <v>5.0635367999999996</v>
      </c>
      <c r="AQ38">
        <v>0</v>
      </c>
      <c r="AR38">
        <v>21.577017600000001</v>
      </c>
      <c r="AS38">
        <v>14.009330613599998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29.918650003094768</v>
      </c>
      <c r="BB38">
        <f t="shared" si="0"/>
        <v>763.67950886801452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80.39307339775192</v>
      </c>
      <c r="L39">
        <v>126.96683558563251</v>
      </c>
      <c r="M39">
        <v>63.76505139500734</v>
      </c>
      <c r="N39">
        <v>51.88104874186169</v>
      </c>
      <c r="O39">
        <v>73.284872899159666</v>
      </c>
      <c r="P39">
        <v>24.156998980112185</v>
      </c>
      <c r="Q39">
        <v>9.5852677799607076</v>
      </c>
      <c r="R39">
        <v>14.248489156626505</v>
      </c>
      <c r="S39">
        <v>11.595564220183487</v>
      </c>
      <c r="T39">
        <v>0</v>
      </c>
      <c r="U39">
        <v>40.715161839863718</v>
      </c>
      <c r="V39">
        <v>8.844871734623359</v>
      </c>
      <c r="W39">
        <v>19.463562382739216</v>
      </c>
      <c r="X39">
        <v>64.784840448144422</v>
      </c>
      <c r="Y39">
        <v>0</v>
      </c>
      <c r="Z39">
        <v>0</v>
      </c>
      <c r="AA39">
        <v>18.736272</v>
      </c>
      <c r="AB39">
        <v>17.352844703999999</v>
      </c>
      <c r="AC39">
        <v>12.7643852736</v>
      </c>
      <c r="AD39">
        <v>16.071074640000003</v>
      </c>
      <c r="AE39">
        <v>14.481785520000003</v>
      </c>
      <c r="AF39">
        <v>6.1515000000000013</v>
      </c>
      <c r="AG39">
        <v>27.0223224</v>
      </c>
      <c r="AH39">
        <v>0</v>
      </c>
      <c r="AI39">
        <v>13.977540000000001</v>
      </c>
      <c r="AJ39">
        <v>0</v>
      </c>
      <c r="AK39">
        <v>22.240260000000003</v>
      </c>
      <c r="AL39">
        <v>52.013999999999989</v>
      </c>
      <c r="AM39">
        <v>7.0255447619047624</v>
      </c>
      <c r="AN39">
        <v>0</v>
      </c>
      <c r="AO39">
        <v>12.5251056</v>
      </c>
      <c r="AP39">
        <v>5.0635367999999996</v>
      </c>
      <c r="AQ39">
        <v>0</v>
      </c>
      <c r="AR39">
        <v>21.577017600000001</v>
      </c>
      <c r="AS39">
        <v>14.009330613599998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32.071319096092047</v>
      </c>
      <c r="BB39">
        <f t="shared" si="0"/>
        <v>818.62683937867939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80.39307339775192</v>
      </c>
      <c r="L40">
        <v>126.96683558563251</v>
      </c>
      <c r="M40">
        <v>63.76505139500734</v>
      </c>
      <c r="N40">
        <v>51.88104874186169</v>
      </c>
      <c r="O40">
        <v>73.284872899159666</v>
      </c>
      <c r="P40">
        <v>24.156998980112185</v>
      </c>
      <c r="Q40">
        <v>9.5852677799607076</v>
      </c>
      <c r="R40">
        <v>14.248489156626505</v>
      </c>
      <c r="S40">
        <v>11.595564220183487</v>
      </c>
      <c r="T40">
        <v>0</v>
      </c>
      <c r="U40">
        <v>40.715161839863718</v>
      </c>
      <c r="V40">
        <v>8.844871734623359</v>
      </c>
      <c r="W40">
        <v>19.459033488118003</v>
      </c>
      <c r="X40">
        <v>64.784840448144422</v>
      </c>
      <c r="Y40">
        <v>0</v>
      </c>
      <c r="Z40">
        <v>0</v>
      </c>
      <c r="AA40">
        <v>18.736272</v>
      </c>
      <c r="AB40">
        <v>17.352844703999999</v>
      </c>
      <c r="AC40">
        <v>12.7643852736</v>
      </c>
      <c r="AD40">
        <v>16.071074640000003</v>
      </c>
      <c r="AE40">
        <v>14.481785520000003</v>
      </c>
      <c r="AF40">
        <v>6.1515000000000013</v>
      </c>
      <c r="AG40">
        <v>27.0223224</v>
      </c>
      <c r="AH40">
        <v>0</v>
      </c>
      <c r="AI40">
        <v>13.977540000000001</v>
      </c>
      <c r="AJ40">
        <v>0</v>
      </c>
      <c r="AK40">
        <v>22.240260000000003</v>
      </c>
      <c r="AL40">
        <v>52.013999999999989</v>
      </c>
      <c r="AM40">
        <v>7.0255447619047624</v>
      </c>
      <c r="AN40">
        <v>0</v>
      </c>
      <c r="AO40">
        <v>12.5251056</v>
      </c>
      <c r="AP40">
        <v>5.0635367999999996</v>
      </c>
      <c r="AQ40">
        <v>0</v>
      </c>
      <c r="AR40">
        <v>21.577017600000001</v>
      </c>
      <c r="AS40">
        <v>14.009330613599998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32.071148453918603</v>
      </c>
      <c r="BB40">
        <f t="shared" si="0"/>
        <v>818.62248112623161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80.39307339775192</v>
      </c>
      <c r="L41">
        <v>126.97222315032066</v>
      </c>
      <c r="M41">
        <v>63.76505139500734</v>
      </c>
      <c r="N41">
        <v>51.88104874186169</v>
      </c>
      <c r="O41">
        <v>73.284872899159666</v>
      </c>
      <c r="P41">
        <v>24.156998980112185</v>
      </c>
      <c r="Q41">
        <v>9.5847444673539535</v>
      </c>
      <c r="R41">
        <v>14.255048314087761</v>
      </c>
      <c r="S41">
        <v>11.589411363636366</v>
      </c>
      <c r="T41">
        <v>0</v>
      </c>
      <c r="U41">
        <v>40.715161839863718</v>
      </c>
      <c r="V41">
        <v>8.8470170015455949</v>
      </c>
      <c r="W41">
        <v>19.463562382739216</v>
      </c>
      <c r="X41">
        <v>64.784840448144422</v>
      </c>
      <c r="Y41">
        <v>0</v>
      </c>
      <c r="Z41">
        <v>0</v>
      </c>
      <c r="AA41">
        <v>18.736272</v>
      </c>
      <c r="AB41">
        <v>17.352844703999999</v>
      </c>
      <c r="AC41">
        <v>12.7643852736</v>
      </c>
      <c r="AD41">
        <v>16.071074640000003</v>
      </c>
      <c r="AE41">
        <v>14.481785520000003</v>
      </c>
      <c r="AF41">
        <v>6.1515000000000013</v>
      </c>
      <c r="AG41">
        <v>27.0223224</v>
      </c>
      <c r="AH41">
        <v>0</v>
      </c>
      <c r="AI41">
        <v>13.977540000000001</v>
      </c>
      <c r="AJ41">
        <v>0</v>
      </c>
      <c r="AK41">
        <v>22.240260000000003</v>
      </c>
      <c r="AL41">
        <v>52.013999999999989</v>
      </c>
      <c r="AM41">
        <v>7.0255447619047624</v>
      </c>
      <c r="AN41">
        <v>0</v>
      </c>
      <c r="AO41">
        <v>12.5251056</v>
      </c>
      <c r="AP41">
        <v>5.0635367999999996</v>
      </c>
      <c r="AQ41">
        <v>0</v>
      </c>
      <c r="AR41">
        <v>21.577017600000001</v>
      </c>
      <c r="AS41">
        <v>14.009330613599998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32.071599720553117</v>
      </c>
      <c r="BB41">
        <f t="shared" si="0"/>
        <v>818.63397457413623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80.39307339775192</v>
      </c>
      <c r="L42">
        <v>126.97222315032066</v>
      </c>
      <c r="M42">
        <v>63.76505139500734</v>
      </c>
      <c r="N42">
        <v>51.88104874186169</v>
      </c>
      <c r="O42">
        <v>73.284872899159666</v>
      </c>
      <c r="P42">
        <v>24.156998980112185</v>
      </c>
      <c r="Q42">
        <v>9.5847444673539535</v>
      </c>
      <c r="R42">
        <v>14.255048314087761</v>
      </c>
      <c r="S42">
        <v>11.589411363636366</v>
      </c>
      <c r="T42">
        <v>0</v>
      </c>
      <c r="U42">
        <v>40.715161839863718</v>
      </c>
      <c r="V42">
        <v>8.8470170015455949</v>
      </c>
      <c r="W42">
        <v>19.463562382739216</v>
      </c>
      <c r="X42">
        <v>64.784840448144422</v>
      </c>
      <c r="Y42">
        <v>0</v>
      </c>
      <c r="Z42">
        <v>0</v>
      </c>
      <c r="AA42">
        <v>18.736272</v>
      </c>
      <c r="AB42">
        <v>17.352844703999999</v>
      </c>
      <c r="AC42">
        <v>12.7643852736</v>
      </c>
      <c r="AD42">
        <v>16.071074640000003</v>
      </c>
      <c r="AE42">
        <v>14.481785520000003</v>
      </c>
      <c r="AF42">
        <v>6.1515000000000013</v>
      </c>
      <c r="AG42">
        <v>27.0223224</v>
      </c>
      <c r="AH42">
        <v>0</v>
      </c>
      <c r="AI42">
        <v>13.977540000000001</v>
      </c>
      <c r="AJ42">
        <v>0</v>
      </c>
      <c r="AK42">
        <v>22.240260000000003</v>
      </c>
      <c r="AL42">
        <v>52.013999999999989</v>
      </c>
      <c r="AM42">
        <v>7.0255447619047624</v>
      </c>
      <c r="AN42">
        <v>0</v>
      </c>
      <c r="AO42">
        <v>12.5251056</v>
      </c>
      <c r="AP42">
        <v>5.0635367999999996</v>
      </c>
      <c r="AQ42">
        <v>0</v>
      </c>
      <c r="AR42">
        <v>21.577017600000001</v>
      </c>
      <c r="AS42">
        <v>14.009330613599998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32.071599720553117</v>
      </c>
      <c r="BB42">
        <f t="shared" si="0"/>
        <v>818.63397457413623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80.39307339775192</v>
      </c>
      <c r="L43">
        <v>126.97222315032066</v>
      </c>
      <c r="M43">
        <v>63.76505139500734</v>
      </c>
      <c r="N43">
        <v>51.88104874186169</v>
      </c>
      <c r="O43">
        <v>73.284872899159666</v>
      </c>
      <c r="P43">
        <v>24.156998980112185</v>
      </c>
      <c r="Q43">
        <v>9.5876511330049272</v>
      </c>
      <c r="R43">
        <v>14.808247511312215</v>
      </c>
      <c r="S43">
        <v>11.587851923076922</v>
      </c>
      <c r="T43">
        <v>0</v>
      </c>
      <c r="U43">
        <v>40.715161839863718</v>
      </c>
      <c r="V43">
        <v>8.8470170015455949</v>
      </c>
      <c r="W43">
        <v>19.463562382739216</v>
      </c>
      <c r="X43">
        <v>64.784840448144422</v>
      </c>
      <c r="Y43">
        <v>0</v>
      </c>
      <c r="Z43">
        <v>0</v>
      </c>
      <c r="AA43">
        <v>18.736272</v>
      </c>
      <c r="AB43">
        <v>17.352844703999999</v>
      </c>
      <c r="AC43">
        <v>12.7643852736</v>
      </c>
      <c r="AD43">
        <v>16.071074640000003</v>
      </c>
      <c r="AE43">
        <v>14.481785520000003</v>
      </c>
      <c r="AF43">
        <v>4.4427500000000011</v>
      </c>
      <c r="AG43">
        <v>27.0223224</v>
      </c>
      <c r="AH43">
        <v>0</v>
      </c>
      <c r="AI43">
        <v>13.977540000000001</v>
      </c>
      <c r="AJ43">
        <v>0</v>
      </c>
      <c r="AK43">
        <v>22.240260000000003</v>
      </c>
      <c r="AL43">
        <v>52.013999999999989</v>
      </c>
      <c r="AM43">
        <v>7.0255447619047624</v>
      </c>
      <c r="AN43">
        <v>0</v>
      </c>
      <c r="AO43">
        <v>12.5251056</v>
      </c>
      <c r="AP43">
        <v>5.0635367999999996</v>
      </c>
      <c r="AQ43">
        <v>0</v>
      </c>
      <c r="AR43">
        <v>21.577017600000001</v>
      </c>
      <c r="AS43">
        <v>14.009330613599998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32.028085845921964</v>
      </c>
      <c r="BB43">
        <f t="shared" si="0"/>
        <v>817.52328487108332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80.39307339775192</v>
      </c>
      <c r="L44">
        <v>126.97222315032066</v>
      </c>
      <c r="M44">
        <v>63.76505139500734</v>
      </c>
      <c r="N44">
        <v>51.88104874186169</v>
      </c>
      <c r="O44">
        <v>73.284872899159666</v>
      </c>
      <c r="P44">
        <v>24.156998980112185</v>
      </c>
      <c r="Q44">
        <v>9.5876511330049272</v>
      </c>
      <c r="R44">
        <v>14.808247511312215</v>
      </c>
      <c r="S44">
        <v>11.587851923076922</v>
      </c>
      <c r="T44">
        <v>0</v>
      </c>
      <c r="U44">
        <v>40.715161839863718</v>
      </c>
      <c r="V44">
        <v>8.8470170015455949</v>
      </c>
      <c r="W44">
        <v>19.463562382739216</v>
      </c>
      <c r="X44">
        <v>64.784840448144422</v>
      </c>
      <c r="Y44">
        <v>0</v>
      </c>
      <c r="Z44">
        <v>0</v>
      </c>
      <c r="AA44">
        <v>18.736272</v>
      </c>
      <c r="AB44">
        <v>17.352844703999999</v>
      </c>
      <c r="AC44">
        <v>12.7643852736</v>
      </c>
      <c r="AD44">
        <v>16.071074640000003</v>
      </c>
      <c r="AE44">
        <v>14.481785520000003</v>
      </c>
      <c r="AF44">
        <v>4.4427500000000011</v>
      </c>
      <c r="AG44">
        <v>27.0223224</v>
      </c>
      <c r="AH44">
        <v>0</v>
      </c>
      <c r="AI44">
        <v>13.977540000000001</v>
      </c>
      <c r="AJ44">
        <v>0</v>
      </c>
      <c r="AK44">
        <v>22.240260000000003</v>
      </c>
      <c r="AL44">
        <v>52.013999999999989</v>
      </c>
      <c r="AM44">
        <v>7.0255447619047624</v>
      </c>
      <c r="AN44">
        <v>0</v>
      </c>
      <c r="AO44">
        <v>12.5251056</v>
      </c>
      <c r="AP44">
        <v>5.0635367999999996</v>
      </c>
      <c r="AQ44">
        <v>0</v>
      </c>
      <c r="AR44">
        <v>21.577017600000001</v>
      </c>
      <c r="AS44">
        <v>14.009330613599998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32.028085845921964</v>
      </c>
      <c r="BB44">
        <f t="shared" si="0"/>
        <v>817.52328487108332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79.99703087885986</v>
      </c>
      <c r="L45">
        <v>126.97222315032066</v>
      </c>
      <c r="M45">
        <v>63.76505139500734</v>
      </c>
      <c r="N45">
        <v>51.88104874186169</v>
      </c>
      <c r="O45">
        <v>73.284872899159666</v>
      </c>
      <c r="P45">
        <v>24.156998980112185</v>
      </c>
      <c r="Q45">
        <v>9.5876511330049272</v>
      </c>
      <c r="R45">
        <v>14.808247511312215</v>
      </c>
      <c r="S45">
        <v>11.587851923076922</v>
      </c>
      <c r="T45">
        <v>0</v>
      </c>
      <c r="U45">
        <v>40.715161839863718</v>
      </c>
      <c r="V45">
        <v>8.8470170015455949</v>
      </c>
      <c r="W45">
        <v>19.463562382739216</v>
      </c>
      <c r="X45">
        <v>64.784840448144422</v>
      </c>
      <c r="Y45">
        <v>0</v>
      </c>
      <c r="Z45">
        <v>0</v>
      </c>
      <c r="AA45">
        <v>18.736272</v>
      </c>
      <c r="AB45">
        <v>17.352844703999999</v>
      </c>
      <c r="AC45">
        <v>12.7643852736</v>
      </c>
      <c r="AD45">
        <v>16.071074640000003</v>
      </c>
      <c r="AE45">
        <v>0</v>
      </c>
      <c r="AF45">
        <v>4.4427500000000011</v>
      </c>
      <c r="AG45">
        <v>27.0223224</v>
      </c>
      <c r="AH45">
        <v>0</v>
      </c>
      <c r="AI45">
        <v>13.977540000000001</v>
      </c>
      <c r="AJ45">
        <v>0</v>
      </c>
      <c r="AK45">
        <v>22.240260000000003</v>
      </c>
      <c r="AL45">
        <v>52.013999999999989</v>
      </c>
      <c r="AM45">
        <v>7.0255447619047624</v>
      </c>
      <c r="AN45">
        <v>0</v>
      </c>
      <c r="AO45">
        <v>12.5251056</v>
      </c>
      <c r="AP45">
        <v>5.0635367999999996</v>
      </c>
      <c r="AQ45">
        <v>0</v>
      </c>
      <c r="AR45">
        <v>21.577017600000001</v>
      </c>
      <c r="AS45">
        <v>14.009330613599998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31.467191885334969</v>
      </c>
      <c r="BB45">
        <f t="shared" si="0"/>
        <v>803.20635079277827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79.99703087885986</v>
      </c>
      <c r="L46">
        <v>126.97222315032066</v>
      </c>
      <c r="M46">
        <v>63.76505139500734</v>
      </c>
      <c r="N46">
        <v>51.88104874186169</v>
      </c>
      <c r="O46">
        <v>73.284872899159666</v>
      </c>
      <c r="P46">
        <v>24.156998980112185</v>
      </c>
      <c r="Q46">
        <v>9.5876511330049272</v>
      </c>
      <c r="R46">
        <v>14.808247511312215</v>
      </c>
      <c r="S46">
        <v>11.587851923076922</v>
      </c>
      <c r="T46">
        <v>0</v>
      </c>
      <c r="U46">
        <v>40.715161839863718</v>
      </c>
      <c r="V46">
        <v>8.8470170015455949</v>
      </c>
      <c r="W46">
        <v>19.463562382739216</v>
      </c>
      <c r="X46">
        <v>64.784840448144422</v>
      </c>
      <c r="Y46">
        <v>0</v>
      </c>
      <c r="Z46">
        <v>0</v>
      </c>
      <c r="AA46">
        <v>18.736272</v>
      </c>
      <c r="AB46">
        <v>17.352844703999999</v>
      </c>
      <c r="AC46">
        <v>12.7643852736</v>
      </c>
      <c r="AD46">
        <v>16.071074640000003</v>
      </c>
      <c r="AE46">
        <v>0</v>
      </c>
      <c r="AF46">
        <v>4.4427500000000011</v>
      </c>
      <c r="AG46">
        <v>27.0223224</v>
      </c>
      <c r="AH46">
        <v>0</v>
      </c>
      <c r="AI46">
        <v>13.977540000000001</v>
      </c>
      <c r="AJ46">
        <v>0</v>
      </c>
      <c r="AK46">
        <v>22.240260000000003</v>
      </c>
      <c r="AL46">
        <v>52.013999999999989</v>
      </c>
      <c r="AM46">
        <v>7.0255447619047624</v>
      </c>
      <c r="AN46">
        <v>0</v>
      </c>
      <c r="AO46">
        <v>12.5251056</v>
      </c>
      <c r="AP46">
        <v>5.0635367999999996</v>
      </c>
      <c r="AQ46">
        <v>0</v>
      </c>
      <c r="AR46">
        <v>21.577017600000001</v>
      </c>
      <c r="AS46">
        <v>14.009330613599998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31.467191885334969</v>
      </c>
      <c r="BB46">
        <f t="shared" si="0"/>
        <v>803.20635079277827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39.997601918465222</v>
      </c>
      <c r="L47">
        <v>65.000404408359827</v>
      </c>
      <c r="M47">
        <v>63.76505139500734</v>
      </c>
      <c r="N47">
        <v>51.88104874186169</v>
      </c>
      <c r="O47">
        <v>73.284872899159666</v>
      </c>
      <c r="P47">
        <v>24.156998980112185</v>
      </c>
      <c r="Q47">
        <v>3.6064703941698353</v>
      </c>
      <c r="R47">
        <v>6.3266155998558036</v>
      </c>
      <c r="S47">
        <v>1.9963925729442968</v>
      </c>
      <c r="T47">
        <v>0</v>
      </c>
      <c r="U47">
        <v>40.715161839863718</v>
      </c>
      <c r="V47">
        <v>0</v>
      </c>
      <c r="W47">
        <v>5.0008251480320443</v>
      </c>
      <c r="X47">
        <v>24.984537063132485</v>
      </c>
      <c r="Y47">
        <v>0</v>
      </c>
      <c r="Z47">
        <v>0</v>
      </c>
      <c r="AA47">
        <v>18.736272</v>
      </c>
      <c r="AB47">
        <v>17.352844703999999</v>
      </c>
      <c r="AC47">
        <v>12.7643852736</v>
      </c>
      <c r="AD47">
        <v>16.071074640000003</v>
      </c>
      <c r="AE47">
        <v>0</v>
      </c>
      <c r="AF47">
        <v>4.4427500000000011</v>
      </c>
      <c r="AG47">
        <v>27.0223224</v>
      </c>
      <c r="AH47">
        <v>0</v>
      </c>
      <c r="AI47">
        <v>13.977540000000001</v>
      </c>
      <c r="AJ47">
        <v>0</v>
      </c>
      <c r="AK47">
        <v>22.240260000000003</v>
      </c>
      <c r="AL47">
        <v>39.010499999999993</v>
      </c>
      <c r="AM47">
        <v>7.0255447619047624</v>
      </c>
      <c r="AN47">
        <v>0</v>
      </c>
      <c r="AO47">
        <v>12.5251056</v>
      </c>
      <c r="AP47">
        <v>5.0635367999999996</v>
      </c>
      <c r="AQ47">
        <v>0</v>
      </c>
      <c r="AR47">
        <v>21.577017600000001</v>
      </c>
      <c r="AS47">
        <v>14.009330613599998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23.846548315285439</v>
      </c>
      <c r="BB47">
        <f t="shared" si="0"/>
        <v>608.68791703878321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39.997601918465222</v>
      </c>
      <c r="L48">
        <v>65.000404408359827</v>
      </c>
      <c r="M48">
        <v>63.76505139500734</v>
      </c>
      <c r="N48">
        <v>51.88104874186169</v>
      </c>
      <c r="O48">
        <v>73.284872899159666</v>
      </c>
      <c r="P48">
        <v>24.156998980112185</v>
      </c>
      <c r="Q48">
        <v>3.6064703941698353</v>
      </c>
      <c r="R48">
        <v>6.3266155998558036</v>
      </c>
      <c r="S48">
        <v>1.9963925729442968</v>
      </c>
      <c r="T48">
        <v>0</v>
      </c>
      <c r="U48">
        <v>40.715161839863718</v>
      </c>
      <c r="V48">
        <v>0</v>
      </c>
      <c r="W48">
        <v>5.0008251480320443</v>
      </c>
      <c r="X48">
        <v>20.003409872547039</v>
      </c>
      <c r="Y48">
        <v>0</v>
      </c>
      <c r="Z48">
        <v>0</v>
      </c>
      <c r="AA48">
        <v>18.736272</v>
      </c>
      <c r="AB48">
        <v>17.352844703999999</v>
      </c>
      <c r="AC48">
        <v>12.7643852736</v>
      </c>
      <c r="AD48">
        <v>16.071074640000003</v>
      </c>
      <c r="AE48">
        <v>0</v>
      </c>
      <c r="AF48">
        <v>4.4427500000000011</v>
      </c>
      <c r="AG48">
        <v>27.0223224</v>
      </c>
      <c r="AH48">
        <v>0</v>
      </c>
      <c r="AI48">
        <v>13.977540000000001</v>
      </c>
      <c r="AJ48">
        <v>0</v>
      </c>
      <c r="AK48">
        <v>22.240260000000003</v>
      </c>
      <c r="AL48">
        <v>39.010499999999993</v>
      </c>
      <c r="AM48">
        <v>7.0255447619047624</v>
      </c>
      <c r="AN48">
        <v>0</v>
      </c>
      <c r="AO48">
        <v>12.5251056</v>
      </c>
      <c r="AP48">
        <v>5.0635367999999996</v>
      </c>
      <c r="AQ48">
        <v>0</v>
      </c>
      <c r="AR48">
        <v>21.577017600000001</v>
      </c>
      <c r="AS48">
        <v>14.009330613599998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23.658759835503162</v>
      </c>
      <c r="BB48">
        <f t="shared" si="0"/>
        <v>603.89457832798007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39.997601918465222</v>
      </c>
      <c r="L49">
        <v>65.000404408359827</v>
      </c>
      <c r="M49">
        <v>63.76505139500734</v>
      </c>
      <c r="N49">
        <v>51.88104874186169</v>
      </c>
      <c r="O49">
        <v>73.284872899159666</v>
      </c>
      <c r="P49">
        <v>24.156998980112185</v>
      </c>
      <c r="Q49">
        <v>4.1558503464203227</v>
      </c>
      <c r="R49">
        <v>7.0449701335061565</v>
      </c>
      <c r="S49">
        <v>4.9977777777777774</v>
      </c>
      <c r="T49">
        <v>0</v>
      </c>
      <c r="U49">
        <v>41.72247367448734</v>
      </c>
      <c r="V49">
        <v>1.9974154808444096</v>
      </c>
      <c r="W49">
        <v>9.9984306591112411</v>
      </c>
      <c r="X49">
        <v>30.000848119469026</v>
      </c>
      <c r="Y49">
        <v>0</v>
      </c>
      <c r="Z49">
        <v>0</v>
      </c>
      <c r="AA49">
        <v>18.736272</v>
      </c>
      <c r="AB49">
        <v>17.352844703999999</v>
      </c>
      <c r="AC49">
        <v>12.7643852736</v>
      </c>
      <c r="AD49">
        <v>16.071074640000003</v>
      </c>
      <c r="AE49">
        <v>0</v>
      </c>
      <c r="AF49">
        <v>4.4427500000000011</v>
      </c>
      <c r="AG49">
        <v>27.0223224</v>
      </c>
      <c r="AH49">
        <v>0</v>
      </c>
      <c r="AI49">
        <v>13.977540000000001</v>
      </c>
      <c r="AJ49">
        <v>0</v>
      </c>
      <c r="AK49">
        <v>22.240260000000003</v>
      </c>
      <c r="AL49">
        <v>39.010499999999993</v>
      </c>
      <c r="AM49">
        <v>7.0255447619047624</v>
      </c>
      <c r="AN49">
        <v>0</v>
      </c>
      <c r="AO49">
        <v>12.5251056</v>
      </c>
      <c r="AP49">
        <v>5.0635367999999996</v>
      </c>
      <c r="AQ49">
        <v>0</v>
      </c>
      <c r="AR49">
        <v>21.577017600000001</v>
      </c>
      <c r="AS49">
        <v>14.009330613599998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24.498297535897386</v>
      </c>
      <c r="BB49">
        <f t="shared" si="0"/>
        <v>625.32393139178942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39.997601918465222</v>
      </c>
      <c r="L50">
        <v>65.000404408359827</v>
      </c>
      <c r="M50">
        <v>63.76505139500734</v>
      </c>
      <c r="N50">
        <v>51.88104874186169</v>
      </c>
      <c r="O50">
        <v>73.284872899159666</v>
      </c>
      <c r="P50">
        <v>24.156998980112185</v>
      </c>
      <c r="Q50">
        <v>3.2612725090909089</v>
      </c>
      <c r="R50">
        <v>5.9936709322678832</v>
      </c>
      <c r="S50">
        <v>0</v>
      </c>
      <c r="T50">
        <v>0</v>
      </c>
      <c r="U50">
        <v>41.72247367448734</v>
      </c>
      <c r="V50">
        <v>0</v>
      </c>
      <c r="W50">
        <v>5.0008251480320443</v>
      </c>
      <c r="X50">
        <v>30.000848119469026</v>
      </c>
      <c r="Y50">
        <v>0</v>
      </c>
      <c r="Z50">
        <v>0</v>
      </c>
      <c r="AA50">
        <v>18.736272</v>
      </c>
      <c r="AB50">
        <v>17.352844703999999</v>
      </c>
      <c r="AC50">
        <v>12.7643852736</v>
      </c>
      <c r="AD50">
        <v>16.071074640000003</v>
      </c>
      <c r="AE50">
        <v>0</v>
      </c>
      <c r="AF50">
        <v>4.4427500000000011</v>
      </c>
      <c r="AG50">
        <v>27.0223224</v>
      </c>
      <c r="AH50">
        <v>0</v>
      </c>
      <c r="AI50">
        <v>13.977540000000001</v>
      </c>
      <c r="AJ50">
        <v>0</v>
      </c>
      <c r="AK50">
        <v>22.240260000000003</v>
      </c>
      <c r="AL50">
        <v>39.010499999999993</v>
      </c>
      <c r="AM50">
        <v>7.0255447619047624</v>
      </c>
      <c r="AN50">
        <v>0</v>
      </c>
      <c r="AO50">
        <v>12.5251056</v>
      </c>
      <c r="AP50">
        <v>5.0635367999999996</v>
      </c>
      <c r="AQ50">
        <v>0</v>
      </c>
      <c r="AR50">
        <v>21.577017600000001</v>
      </c>
      <c r="AS50">
        <v>14.009330613599998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23.972809357021646</v>
      </c>
      <c r="BB50">
        <f t="shared" si="0"/>
        <v>611.91074376239612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39.997601918465222</v>
      </c>
      <c r="L51">
        <v>65.000861468584418</v>
      </c>
      <c r="M51">
        <v>63.76505139500734</v>
      </c>
      <c r="N51">
        <v>51.88104874186169</v>
      </c>
      <c r="O51">
        <v>73.284872899159666</v>
      </c>
      <c r="P51">
        <v>24.156998980112185</v>
      </c>
      <c r="Q51">
        <v>4.00335429769392</v>
      </c>
      <c r="R51">
        <v>8.7247864774869122</v>
      </c>
      <c r="S51">
        <v>5.1957544268406339</v>
      </c>
      <c r="T51">
        <v>0</v>
      </c>
      <c r="U51">
        <v>41.72247367448734</v>
      </c>
      <c r="V51">
        <v>1.9943390862944164</v>
      </c>
      <c r="W51">
        <v>10.000350382262997</v>
      </c>
      <c r="X51">
        <v>30.004626395024179</v>
      </c>
      <c r="Y51">
        <v>0</v>
      </c>
      <c r="Z51">
        <v>0</v>
      </c>
      <c r="AA51">
        <v>18.736272</v>
      </c>
      <c r="AB51">
        <v>17.352844703999999</v>
      </c>
      <c r="AC51">
        <v>12.7643852736</v>
      </c>
      <c r="AD51">
        <v>16.071074640000003</v>
      </c>
      <c r="AE51">
        <v>0</v>
      </c>
      <c r="AF51">
        <v>4.4427500000000011</v>
      </c>
      <c r="AG51">
        <v>27.0223224</v>
      </c>
      <c r="AH51">
        <v>0</v>
      </c>
      <c r="AI51">
        <v>13.977540000000001</v>
      </c>
      <c r="AJ51">
        <v>0</v>
      </c>
      <c r="AK51">
        <v>22.240260000000003</v>
      </c>
      <c r="AL51">
        <v>53.747799999999991</v>
      </c>
      <c r="AM51">
        <v>7.0255447619047624</v>
      </c>
      <c r="AN51">
        <v>0</v>
      </c>
      <c r="AO51">
        <v>12.5251056</v>
      </c>
      <c r="AP51">
        <v>5.0635367999999996</v>
      </c>
      <c r="AQ51">
        <v>0</v>
      </c>
      <c r="AR51">
        <v>21.577017600000001</v>
      </c>
      <c r="AS51">
        <v>14.009330613599998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25.119053176083632</v>
      </c>
      <c r="BB51">
        <f t="shared" si="0"/>
        <v>641.1688513603018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39.997601918465222</v>
      </c>
      <c r="L52">
        <v>65.000861468584418</v>
      </c>
      <c r="M52">
        <v>63.76505139500734</v>
      </c>
      <c r="N52">
        <v>51.88104874186169</v>
      </c>
      <c r="O52">
        <v>73.284872899159666</v>
      </c>
      <c r="P52">
        <v>24.156998980112185</v>
      </c>
      <c r="Q52">
        <v>4.00335429769392</v>
      </c>
      <c r="R52">
        <v>8.7247864774869122</v>
      </c>
      <c r="S52">
        <v>5.1957544268406339</v>
      </c>
      <c r="T52">
        <v>0</v>
      </c>
      <c r="U52">
        <v>41.72247367448734</v>
      </c>
      <c r="V52">
        <v>1.9943390862944164</v>
      </c>
      <c r="W52">
        <v>10.000350382262997</v>
      </c>
      <c r="X52">
        <v>30.004626395024179</v>
      </c>
      <c r="Y52">
        <v>0</v>
      </c>
      <c r="Z52">
        <v>0</v>
      </c>
      <c r="AA52">
        <v>18.736272</v>
      </c>
      <c r="AB52">
        <v>17.352844703999999</v>
      </c>
      <c r="AC52">
        <v>12.7643852736</v>
      </c>
      <c r="AD52">
        <v>16.071074640000003</v>
      </c>
      <c r="AE52">
        <v>0</v>
      </c>
      <c r="AF52">
        <v>4.4427500000000011</v>
      </c>
      <c r="AG52">
        <v>27.0223224</v>
      </c>
      <c r="AH52">
        <v>0</v>
      </c>
      <c r="AI52">
        <v>13.977540000000001</v>
      </c>
      <c r="AJ52">
        <v>0</v>
      </c>
      <c r="AK52">
        <v>22.240260000000003</v>
      </c>
      <c r="AL52">
        <v>62.416800000000002</v>
      </c>
      <c r="AM52">
        <v>7.0255447619047624</v>
      </c>
      <c r="AN52">
        <v>0</v>
      </c>
      <c r="AO52">
        <v>12.5251056</v>
      </c>
      <c r="AP52">
        <v>5.0635367999999996</v>
      </c>
      <c r="AQ52">
        <v>0</v>
      </c>
      <c r="AR52">
        <v>21.577017600000001</v>
      </c>
      <c r="AS52">
        <v>14.009330613599998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25.445874476083638</v>
      </c>
      <c r="BB52">
        <f t="shared" si="0"/>
        <v>649.51103006030178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39.997601918465222</v>
      </c>
      <c r="L53">
        <v>65.000861468584418</v>
      </c>
      <c r="M53">
        <v>58.227390820240011</v>
      </c>
      <c r="N53">
        <v>51.88104874186169</v>
      </c>
      <c r="O53">
        <v>73.284872899159666</v>
      </c>
      <c r="P53">
        <v>24.156998980112185</v>
      </c>
      <c r="Q53">
        <v>4.00335429769392</v>
      </c>
      <c r="R53">
        <v>8.7247864774869122</v>
      </c>
      <c r="S53">
        <v>5.1957544268406339</v>
      </c>
      <c r="T53">
        <v>0</v>
      </c>
      <c r="U53">
        <v>44.216315486771926</v>
      </c>
      <c r="V53">
        <v>1.9943390862944164</v>
      </c>
      <c r="W53">
        <v>10.000350382262997</v>
      </c>
      <c r="X53">
        <v>30.000331038110829</v>
      </c>
      <c r="Y53">
        <v>0</v>
      </c>
      <c r="Z53">
        <v>0</v>
      </c>
      <c r="AA53">
        <v>18.736272</v>
      </c>
      <c r="AB53">
        <v>17.352844703999999</v>
      </c>
      <c r="AC53">
        <v>12.7643852736</v>
      </c>
      <c r="AD53">
        <v>16.071074640000003</v>
      </c>
      <c r="AE53">
        <v>0</v>
      </c>
      <c r="AF53">
        <v>4.4427500000000011</v>
      </c>
      <c r="AG53">
        <v>27.0223224</v>
      </c>
      <c r="AH53">
        <v>0</v>
      </c>
      <c r="AI53">
        <v>13.977540000000001</v>
      </c>
      <c r="AJ53">
        <v>0</v>
      </c>
      <c r="AK53">
        <v>22.240260000000003</v>
      </c>
      <c r="AL53">
        <v>62.416800000000002</v>
      </c>
      <c r="AM53">
        <v>7.0255447619047624</v>
      </c>
      <c r="AN53">
        <v>0</v>
      </c>
      <c r="AO53">
        <v>12.5251056</v>
      </c>
      <c r="AP53">
        <v>5.0635367999999996</v>
      </c>
      <c r="AQ53">
        <v>0</v>
      </c>
      <c r="AR53">
        <v>21.577017600000001</v>
      </c>
      <c r="AS53">
        <v>14.009330613599998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25.330960496068087</v>
      </c>
      <c r="BB53">
        <f t="shared" si="0"/>
        <v>646.5778299209212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39.997601918465222</v>
      </c>
      <c r="L54">
        <v>65.000861468584418</v>
      </c>
      <c r="M54">
        <v>58.227390820240011</v>
      </c>
      <c r="N54">
        <v>51.88104874186169</v>
      </c>
      <c r="O54">
        <v>73.284872899159666</v>
      </c>
      <c r="P54">
        <v>24.156998980112185</v>
      </c>
      <c r="Q54">
        <v>4.00335429769392</v>
      </c>
      <c r="R54">
        <v>8.7247864774869122</v>
      </c>
      <c r="S54">
        <v>5.1957544268406339</v>
      </c>
      <c r="T54">
        <v>0</v>
      </c>
      <c r="U54">
        <v>45.049651031509811</v>
      </c>
      <c r="V54">
        <v>1.9943390862944164</v>
      </c>
      <c r="W54">
        <v>10.000350382262997</v>
      </c>
      <c r="X54">
        <v>30.000331038110829</v>
      </c>
      <c r="Y54">
        <v>0</v>
      </c>
      <c r="Z54">
        <v>0</v>
      </c>
      <c r="AA54">
        <v>18.736272</v>
      </c>
      <c r="AB54">
        <v>17.352844703999999</v>
      </c>
      <c r="AC54">
        <v>12.7643852736</v>
      </c>
      <c r="AD54">
        <v>16.071074640000003</v>
      </c>
      <c r="AE54">
        <v>0</v>
      </c>
      <c r="AF54">
        <v>4.4427500000000011</v>
      </c>
      <c r="AG54">
        <v>27.0223224</v>
      </c>
      <c r="AH54">
        <v>0</v>
      </c>
      <c r="AI54">
        <v>13.977540000000001</v>
      </c>
      <c r="AJ54">
        <v>0</v>
      </c>
      <c r="AK54">
        <v>22.240260000000003</v>
      </c>
      <c r="AL54">
        <v>62.416800000000002</v>
      </c>
      <c r="AM54">
        <v>7.0255447619047624</v>
      </c>
      <c r="AN54">
        <v>0</v>
      </c>
      <c r="AO54">
        <v>12.5251056</v>
      </c>
      <c r="AP54">
        <v>5.0635367999999996</v>
      </c>
      <c r="AQ54">
        <v>0</v>
      </c>
      <c r="AR54">
        <v>21.577017600000001</v>
      </c>
      <c r="AS54">
        <v>14.009330613599998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25.362377320262055</v>
      </c>
      <c r="BB54">
        <f t="shared" si="0"/>
        <v>647.37974864146508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39.997601918465222</v>
      </c>
      <c r="L55">
        <v>65.000404408359827</v>
      </c>
      <c r="M55">
        <v>58.227390820240011</v>
      </c>
      <c r="N55">
        <v>51.88104874186169</v>
      </c>
      <c r="O55">
        <v>73.284872899159666</v>
      </c>
      <c r="P55">
        <v>24.156998980112185</v>
      </c>
      <c r="Q55">
        <v>4.00335429769392</v>
      </c>
      <c r="R55">
        <v>9.072689387323944</v>
      </c>
      <c r="S55">
        <v>5.2750024185441937</v>
      </c>
      <c r="T55">
        <v>0</v>
      </c>
      <c r="U55">
        <v>41.72247367448734</v>
      </c>
      <c r="V55">
        <v>1.9943390862944164</v>
      </c>
      <c r="W55">
        <v>10.069268895682077</v>
      </c>
      <c r="X55">
        <v>30.000331038110829</v>
      </c>
      <c r="Y55">
        <v>0</v>
      </c>
      <c r="Z55">
        <v>0</v>
      </c>
      <c r="AA55">
        <v>18.736272</v>
      </c>
      <c r="AB55">
        <v>17.352844703999999</v>
      </c>
      <c r="AC55">
        <v>12.7643852736</v>
      </c>
      <c r="AD55">
        <v>16.071074640000003</v>
      </c>
      <c r="AE55">
        <v>0</v>
      </c>
      <c r="AF55">
        <v>6.1515000000000013</v>
      </c>
      <c r="AG55">
        <v>27.0223224</v>
      </c>
      <c r="AH55">
        <v>0</v>
      </c>
      <c r="AI55">
        <v>13.977540000000001</v>
      </c>
      <c r="AJ55">
        <v>0</v>
      </c>
      <c r="AK55">
        <v>22.240260000000003</v>
      </c>
      <c r="AL55">
        <v>62.416800000000002</v>
      </c>
      <c r="AM55">
        <v>7.0255447619047624</v>
      </c>
      <c r="AN55">
        <v>0</v>
      </c>
      <c r="AO55">
        <v>12.5251056</v>
      </c>
      <c r="AP55">
        <v>5.0635367999999996</v>
      </c>
      <c r="AQ55">
        <v>0</v>
      </c>
      <c r="AR55">
        <v>21.577017600000001</v>
      </c>
      <c r="AS55">
        <v>14.009330613599998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25.320047517536814</v>
      </c>
      <c r="BB55">
        <f t="shared" si="0"/>
        <v>646.29926344190301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39.997601918465222</v>
      </c>
      <c r="L56">
        <v>65.000404408359827</v>
      </c>
      <c r="M56">
        <v>58.227390820240011</v>
      </c>
      <c r="N56">
        <v>51.88104874186169</v>
      </c>
      <c r="O56">
        <v>73.284872899159666</v>
      </c>
      <c r="P56">
        <v>24.156998980112185</v>
      </c>
      <c r="Q56">
        <v>4.00335429769392</v>
      </c>
      <c r="R56">
        <v>9.072689387323944</v>
      </c>
      <c r="S56">
        <v>5.2750024185441937</v>
      </c>
      <c r="T56">
        <v>0</v>
      </c>
      <c r="U56">
        <v>41.72247367448734</v>
      </c>
      <c r="V56">
        <v>1.9943390862944164</v>
      </c>
      <c r="W56">
        <v>10.069268895682077</v>
      </c>
      <c r="X56">
        <v>30.000376424642472</v>
      </c>
      <c r="Y56">
        <v>0</v>
      </c>
      <c r="Z56">
        <v>0</v>
      </c>
      <c r="AA56">
        <v>18.736272</v>
      </c>
      <c r="AB56">
        <v>17.352844703999999</v>
      </c>
      <c r="AC56">
        <v>12.7643852736</v>
      </c>
      <c r="AD56">
        <v>16.071074640000003</v>
      </c>
      <c r="AE56">
        <v>0</v>
      </c>
      <c r="AF56">
        <v>6.1515000000000013</v>
      </c>
      <c r="AG56">
        <v>27.0223224</v>
      </c>
      <c r="AH56">
        <v>0</v>
      </c>
      <c r="AI56">
        <v>13.977540000000001</v>
      </c>
      <c r="AJ56">
        <v>0</v>
      </c>
      <c r="AK56">
        <v>22.240260000000003</v>
      </c>
      <c r="AL56">
        <v>62.416800000000002</v>
      </c>
      <c r="AM56">
        <v>7.0255447619047624</v>
      </c>
      <c r="AN56">
        <v>0</v>
      </c>
      <c r="AO56">
        <v>12.5251056</v>
      </c>
      <c r="AP56">
        <v>5.0635367999999996</v>
      </c>
      <c r="AQ56">
        <v>0</v>
      </c>
      <c r="AR56">
        <v>21.577017600000001</v>
      </c>
      <c r="AS56">
        <v>14.009330613599998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25.320049230002141</v>
      </c>
      <c r="BB56">
        <f t="shared" si="0"/>
        <v>646.29930711596933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39.997601918465222</v>
      </c>
      <c r="L57">
        <v>65.000404408359827</v>
      </c>
      <c r="M57">
        <v>58.227390820240011</v>
      </c>
      <c r="N57">
        <v>51.88104874186169</v>
      </c>
      <c r="O57">
        <v>73.284872899159666</v>
      </c>
      <c r="P57">
        <v>24.156998980112185</v>
      </c>
      <c r="Q57">
        <v>4.00335429769392</v>
      </c>
      <c r="R57">
        <v>9.4660564874638382</v>
      </c>
      <c r="S57">
        <v>5.6320924181523502</v>
      </c>
      <c r="T57">
        <v>0</v>
      </c>
      <c r="U57">
        <v>41.72247367448734</v>
      </c>
      <c r="V57">
        <v>1.9943390862944164</v>
      </c>
      <c r="W57">
        <v>10.069268895682077</v>
      </c>
      <c r="X57">
        <v>30.000331038110829</v>
      </c>
      <c r="Y57">
        <v>0</v>
      </c>
      <c r="Z57">
        <v>0</v>
      </c>
      <c r="AA57">
        <v>18.736272</v>
      </c>
      <c r="AB57">
        <v>17.352844703999999</v>
      </c>
      <c r="AC57">
        <v>12.7643852736</v>
      </c>
      <c r="AD57">
        <v>16.071074640000003</v>
      </c>
      <c r="AE57">
        <v>0</v>
      </c>
      <c r="AF57">
        <v>6.1515000000000013</v>
      </c>
      <c r="AG57">
        <v>27.0223224</v>
      </c>
      <c r="AH57">
        <v>0</v>
      </c>
      <c r="AI57">
        <v>13.977540000000001</v>
      </c>
      <c r="AJ57">
        <v>0</v>
      </c>
      <c r="AK57">
        <v>22.240260000000003</v>
      </c>
      <c r="AL57">
        <v>62.416800000000002</v>
      </c>
      <c r="AM57">
        <v>7.0255447619047624</v>
      </c>
      <c r="AN57">
        <v>0</v>
      </c>
      <c r="AO57">
        <v>12.5251056</v>
      </c>
      <c r="AP57">
        <v>5.0635367999999996</v>
      </c>
      <c r="AQ57">
        <v>0</v>
      </c>
      <c r="AR57">
        <v>21.577017600000001</v>
      </c>
      <c r="AS57">
        <v>14.009330613599998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25.348340167491507</v>
      </c>
      <c r="BB57">
        <f t="shared" si="0"/>
        <v>647.02142789169636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39.997601918465222</v>
      </c>
      <c r="L58">
        <v>65.000404408359827</v>
      </c>
      <c r="M58">
        <v>58.227390820240011</v>
      </c>
      <c r="N58">
        <v>51.88104874186169</v>
      </c>
      <c r="O58">
        <v>73.284872899159666</v>
      </c>
      <c r="P58">
        <v>24.156998980112185</v>
      </c>
      <c r="Q58">
        <v>9.5876511330049272</v>
      </c>
      <c r="R58">
        <v>14.807948761682241</v>
      </c>
      <c r="S58">
        <v>12.044983389603511</v>
      </c>
      <c r="T58">
        <v>0</v>
      </c>
      <c r="U58">
        <v>41.72247367448734</v>
      </c>
      <c r="V58">
        <v>8.844871734623359</v>
      </c>
      <c r="W58">
        <v>19.428971371882085</v>
      </c>
      <c r="X58">
        <v>64.791142371030091</v>
      </c>
      <c r="Y58">
        <v>0</v>
      </c>
      <c r="Z58">
        <v>0</v>
      </c>
      <c r="AA58">
        <v>18.736272</v>
      </c>
      <c r="AB58">
        <v>17.352844703999999</v>
      </c>
      <c r="AC58">
        <v>12.7643852736</v>
      </c>
      <c r="AD58">
        <v>16.071074640000003</v>
      </c>
      <c r="AE58">
        <v>0</v>
      </c>
      <c r="AF58">
        <v>6.1515000000000013</v>
      </c>
      <c r="AG58">
        <v>27.0223224</v>
      </c>
      <c r="AH58">
        <v>0</v>
      </c>
      <c r="AI58">
        <v>13.977540000000001</v>
      </c>
      <c r="AJ58">
        <v>0</v>
      </c>
      <c r="AK58">
        <v>22.240260000000003</v>
      </c>
      <c r="AL58">
        <v>62.416800000000002</v>
      </c>
      <c r="AM58">
        <v>7.0255447619047624</v>
      </c>
      <c r="AN58">
        <v>0</v>
      </c>
      <c r="AO58">
        <v>12.5251056</v>
      </c>
      <c r="AP58">
        <v>5.0635367999999996</v>
      </c>
      <c r="AQ58">
        <v>0</v>
      </c>
      <c r="AR58">
        <v>21.577017600000001</v>
      </c>
      <c r="AS58">
        <v>14.009330613599998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27.924762121611771</v>
      </c>
      <c r="BB58">
        <f t="shared" si="0"/>
        <v>712.78513247600506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39.997601918465222</v>
      </c>
      <c r="L59">
        <v>65.000404408359827</v>
      </c>
      <c r="M59">
        <v>58.227390820240011</v>
      </c>
      <c r="N59">
        <v>51.88104874186169</v>
      </c>
      <c r="O59">
        <v>73.284872899159666</v>
      </c>
      <c r="P59">
        <v>24.156998980112185</v>
      </c>
      <c r="Q59">
        <v>9.5876511330049272</v>
      </c>
      <c r="R59">
        <v>14.810848398156622</v>
      </c>
      <c r="S59">
        <v>12.040245971365641</v>
      </c>
      <c r="T59">
        <v>0</v>
      </c>
      <c r="U59">
        <v>41.72247367448734</v>
      </c>
      <c r="V59">
        <v>8.844871734623359</v>
      </c>
      <c r="W59">
        <v>19.428971371882085</v>
      </c>
      <c r="X59">
        <v>64.791142371030091</v>
      </c>
      <c r="Y59">
        <v>0</v>
      </c>
      <c r="Z59">
        <v>0</v>
      </c>
      <c r="AA59">
        <v>18.736272</v>
      </c>
      <c r="AB59">
        <v>17.352844703999999</v>
      </c>
      <c r="AC59">
        <v>12.7643852736</v>
      </c>
      <c r="AD59">
        <v>16.071074640000003</v>
      </c>
      <c r="AE59">
        <v>0</v>
      </c>
      <c r="AF59">
        <v>6.1515000000000013</v>
      </c>
      <c r="AG59">
        <v>27.0223224</v>
      </c>
      <c r="AH59">
        <v>0</v>
      </c>
      <c r="AI59">
        <v>13.977540000000001</v>
      </c>
      <c r="AJ59">
        <v>0</v>
      </c>
      <c r="AK59">
        <v>22.240260000000003</v>
      </c>
      <c r="AL59">
        <v>62.416800000000002</v>
      </c>
      <c r="AM59">
        <v>7.0255447619047624</v>
      </c>
      <c r="AN59">
        <v>0</v>
      </c>
      <c r="AO59">
        <v>12.5251056</v>
      </c>
      <c r="AP59">
        <v>5.0635367999999996</v>
      </c>
      <c r="AQ59">
        <v>0</v>
      </c>
      <c r="AR59">
        <v>21.577017600000001</v>
      </c>
      <c r="AS59">
        <v>14.009330613599998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27.924692859843262</v>
      </c>
      <c r="BB59">
        <f t="shared" si="0"/>
        <v>712.78336395601013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80.39307339775192</v>
      </c>
      <c r="L60">
        <v>65.000404408359827</v>
      </c>
      <c r="M60">
        <v>58.227390820240011</v>
      </c>
      <c r="N60">
        <v>51.88104874186169</v>
      </c>
      <c r="O60">
        <v>73.284872899159666</v>
      </c>
      <c r="P60">
        <v>24.156998980112185</v>
      </c>
      <c r="Q60">
        <v>9.5876511330049272</v>
      </c>
      <c r="R60">
        <v>14.810848398156622</v>
      </c>
      <c r="S60">
        <v>12.040245971365641</v>
      </c>
      <c r="T60">
        <v>0</v>
      </c>
      <c r="U60">
        <v>41.72247367448734</v>
      </c>
      <c r="V60">
        <v>8.844871734623359</v>
      </c>
      <c r="W60">
        <v>19.422440390431671</v>
      </c>
      <c r="X60">
        <v>64.792347603859994</v>
      </c>
      <c r="Y60">
        <v>0</v>
      </c>
      <c r="Z60">
        <v>0</v>
      </c>
      <c r="AA60">
        <v>18.736272</v>
      </c>
      <c r="AB60">
        <v>17.352844703999999</v>
      </c>
      <c r="AC60">
        <v>12.7643852736</v>
      </c>
      <c r="AD60">
        <v>16.071074640000003</v>
      </c>
      <c r="AE60">
        <v>0</v>
      </c>
      <c r="AF60">
        <v>6.1515000000000013</v>
      </c>
      <c r="AG60">
        <v>27.0223224</v>
      </c>
      <c r="AH60">
        <v>0</v>
      </c>
      <c r="AI60">
        <v>13.977540000000001</v>
      </c>
      <c r="AJ60">
        <v>0</v>
      </c>
      <c r="AK60">
        <v>22.240260000000003</v>
      </c>
      <c r="AL60">
        <v>62.416800000000002</v>
      </c>
      <c r="AM60">
        <v>7.0255447619047624</v>
      </c>
      <c r="AN60">
        <v>0</v>
      </c>
      <c r="AO60">
        <v>12.5251056</v>
      </c>
      <c r="AP60">
        <v>5.0635367999999996</v>
      </c>
      <c r="AQ60">
        <v>0</v>
      </c>
      <c r="AR60">
        <v>21.577017600000001</v>
      </c>
      <c r="AS60">
        <v>14.009330613599998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29.447401140455923</v>
      </c>
      <c r="BB60">
        <f t="shared" si="0"/>
        <v>751.65080140606369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80.39307339775192</v>
      </c>
      <c r="L61">
        <v>65.000404408359827</v>
      </c>
      <c r="M61">
        <v>58.227390820240011</v>
      </c>
      <c r="N61">
        <v>51.88104874186169</v>
      </c>
      <c r="O61">
        <v>73.284872899159666</v>
      </c>
      <c r="P61">
        <v>24.156998980112185</v>
      </c>
      <c r="Q61">
        <v>9.5847444673539535</v>
      </c>
      <c r="R61">
        <v>14.665216778625952</v>
      </c>
      <c r="S61">
        <v>11.589411363636366</v>
      </c>
      <c r="T61">
        <v>0</v>
      </c>
      <c r="U61">
        <v>44.216315486771926</v>
      </c>
      <c r="V61">
        <v>8.8470170015455949</v>
      </c>
      <c r="W61">
        <v>19.194744351961955</v>
      </c>
      <c r="X61">
        <v>64.784840448144422</v>
      </c>
      <c r="Y61">
        <v>0</v>
      </c>
      <c r="Z61">
        <v>0</v>
      </c>
      <c r="AA61">
        <v>18.736272</v>
      </c>
      <c r="AB61">
        <v>17.352844703999999</v>
      </c>
      <c r="AC61">
        <v>12.7643852736</v>
      </c>
      <c r="AD61">
        <v>16.071074640000003</v>
      </c>
      <c r="AE61">
        <v>0</v>
      </c>
      <c r="AF61">
        <v>6.1515000000000013</v>
      </c>
      <c r="AG61">
        <v>27.0223224</v>
      </c>
      <c r="AH61">
        <v>0</v>
      </c>
      <c r="AI61">
        <v>13.977540000000001</v>
      </c>
      <c r="AJ61">
        <v>0</v>
      </c>
      <c r="AK61">
        <v>22.240260000000003</v>
      </c>
      <c r="AL61">
        <v>62.416800000000002</v>
      </c>
      <c r="AM61">
        <v>7.0255447619047624</v>
      </c>
      <c r="AN61">
        <v>0</v>
      </c>
      <c r="AO61">
        <v>12.5251056</v>
      </c>
      <c r="AP61">
        <v>2.5317684000000003</v>
      </c>
      <c r="AQ61">
        <v>0</v>
      </c>
      <c r="AR61">
        <v>21.577017600000001</v>
      </c>
      <c r="AS61">
        <v>14.009330613599998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29.414590024558784</v>
      </c>
      <c r="BB61">
        <f t="shared" si="0"/>
        <v>750.81325511407147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80.39307339775192</v>
      </c>
      <c r="L62">
        <v>65.000404408359827</v>
      </c>
      <c r="M62">
        <v>58.227390820240011</v>
      </c>
      <c r="N62">
        <v>51.88104874186169</v>
      </c>
      <c r="O62">
        <v>73.284872899159666</v>
      </c>
      <c r="P62">
        <v>24.156998980112185</v>
      </c>
      <c r="Q62">
        <v>9.5847444673539535</v>
      </c>
      <c r="R62">
        <v>14.665216778625952</v>
      </c>
      <c r="S62">
        <v>11.589411363636366</v>
      </c>
      <c r="T62">
        <v>0</v>
      </c>
      <c r="U62">
        <v>45.049651031509811</v>
      </c>
      <c r="V62">
        <v>8.8470170015455949</v>
      </c>
      <c r="W62">
        <v>19.194744351961955</v>
      </c>
      <c r="X62">
        <v>64.784840448144422</v>
      </c>
      <c r="Y62">
        <v>0</v>
      </c>
      <c r="Z62">
        <v>0</v>
      </c>
      <c r="AA62">
        <v>18.736272</v>
      </c>
      <c r="AB62">
        <v>17.352844703999999</v>
      </c>
      <c r="AC62">
        <v>12.7643852736</v>
      </c>
      <c r="AD62">
        <v>16.071074640000003</v>
      </c>
      <c r="AE62">
        <v>0</v>
      </c>
      <c r="AF62">
        <v>6.1515000000000013</v>
      </c>
      <c r="AG62">
        <v>27.0223224</v>
      </c>
      <c r="AH62">
        <v>0</v>
      </c>
      <c r="AI62">
        <v>13.977540000000001</v>
      </c>
      <c r="AJ62">
        <v>0</v>
      </c>
      <c r="AK62">
        <v>22.240260000000003</v>
      </c>
      <c r="AL62">
        <v>62.416800000000002</v>
      </c>
      <c r="AM62">
        <v>7.0255447619047624</v>
      </c>
      <c r="AN62">
        <v>0</v>
      </c>
      <c r="AO62">
        <v>12.5251056</v>
      </c>
      <c r="AP62">
        <v>2.5317684000000003</v>
      </c>
      <c r="AQ62">
        <v>0</v>
      </c>
      <c r="AR62">
        <v>21.577017600000001</v>
      </c>
      <c r="AS62">
        <v>14.009330613599998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29.446006848752752</v>
      </c>
      <c r="BB62">
        <f t="shared" si="0"/>
        <v>751.61517383461546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80.390303958944273</v>
      </c>
      <c r="L63">
        <v>65.001132450778883</v>
      </c>
      <c r="M63">
        <v>58.227390820240011</v>
      </c>
      <c r="N63">
        <v>51.88104874186169</v>
      </c>
      <c r="O63">
        <v>73.284872899159666</v>
      </c>
      <c r="P63">
        <v>24.156998980112185</v>
      </c>
      <c r="Q63">
        <v>9.5855330708661413</v>
      </c>
      <c r="R63">
        <v>14.24558117195005</v>
      </c>
      <c r="S63">
        <v>11.587890909090907</v>
      </c>
      <c r="T63">
        <v>0</v>
      </c>
      <c r="U63">
        <v>47.561193485658727</v>
      </c>
      <c r="V63">
        <v>8.8470170015455949</v>
      </c>
      <c r="W63">
        <v>19.194744351961955</v>
      </c>
      <c r="X63">
        <v>64.784840448144422</v>
      </c>
      <c r="Y63">
        <v>0</v>
      </c>
      <c r="Z63">
        <v>2.8784289599999999</v>
      </c>
      <c r="AA63">
        <v>18.736272</v>
      </c>
      <c r="AB63">
        <v>17.352844703999999</v>
      </c>
      <c r="AC63">
        <v>12.7643852736</v>
      </c>
      <c r="AD63">
        <v>16.071074640000003</v>
      </c>
      <c r="AE63">
        <v>0</v>
      </c>
      <c r="AF63">
        <v>6.1515000000000013</v>
      </c>
      <c r="AG63">
        <v>27.0223224</v>
      </c>
      <c r="AH63">
        <v>0</v>
      </c>
      <c r="AI63">
        <v>13.977540000000001</v>
      </c>
      <c r="AJ63">
        <v>0</v>
      </c>
      <c r="AK63">
        <v>22.240260000000003</v>
      </c>
      <c r="AL63">
        <v>62.416800000000002</v>
      </c>
      <c r="AM63">
        <v>7.0255447619047624</v>
      </c>
      <c r="AN63">
        <v>0</v>
      </c>
      <c r="AO63">
        <v>12.5251056</v>
      </c>
      <c r="AP63">
        <v>2.5317684000000003</v>
      </c>
      <c r="AQ63">
        <v>0</v>
      </c>
      <c r="AR63">
        <v>21.577017600000001</v>
      </c>
      <c r="AS63">
        <v>14.009330613599998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29.633283873201215</v>
      </c>
      <c r="BB63">
        <f t="shared" si="0"/>
        <v>756.39545937021796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80.393002120732874</v>
      </c>
      <c r="L64">
        <v>64.999812442300581</v>
      </c>
      <c r="M64">
        <v>58.227390820240011</v>
      </c>
      <c r="N64">
        <v>51.88104874186169</v>
      </c>
      <c r="O64">
        <v>73.284872899159666</v>
      </c>
      <c r="P64">
        <v>24.156998980112185</v>
      </c>
      <c r="Q64">
        <v>9.5855330708661413</v>
      </c>
      <c r="R64">
        <v>14.24558117195005</v>
      </c>
      <c r="S64">
        <v>11.587890909090907</v>
      </c>
      <c r="T64">
        <v>0</v>
      </c>
      <c r="U64">
        <v>48.394529383659815</v>
      </c>
      <c r="V64">
        <v>8.8470170015455949</v>
      </c>
      <c r="W64">
        <v>19.194744351961955</v>
      </c>
      <c r="X64">
        <v>64.784840448144422</v>
      </c>
      <c r="Y64">
        <v>0</v>
      </c>
      <c r="Z64">
        <v>2.8784289599999999</v>
      </c>
      <c r="AA64">
        <v>18.736272</v>
      </c>
      <c r="AB64">
        <v>17.352844703999999</v>
      </c>
      <c r="AC64">
        <v>12.7643852736</v>
      </c>
      <c r="AD64">
        <v>16.071074640000003</v>
      </c>
      <c r="AE64">
        <v>0</v>
      </c>
      <c r="AF64">
        <v>6.1515000000000013</v>
      </c>
      <c r="AG64">
        <v>27.0223224</v>
      </c>
      <c r="AH64">
        <v>11.229904799999998</v>
      </c>
      <c r="AI64">
        <v>13.977540000000001</v>
      </c>
      <c r="AJ64">
        <v>0</v>
      </c>
      <c r="AK64">
        <v>22.240260000000003</v>
      </c>
      <c r="AL64">
        <v>59.209269999999989</v>
      </c>
      <c r="AM64">
        <v>7.0255447619047624</v>
      </c>
      <c r="AN64">
        <v>0</v>
      </c>
      <c r="AO64">
        <v>12.5251056</v>
      </c>
      <c r="AP64">
        <v>2.5317684000000003</v>
      </c>
      <c r="AQ64">
        <v>0</v>
      </c>
      <c r="AR64">
        <v>21.577017600000001</v>
      </c>
      <c r="AS64">
        <v>14.009330613599998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29.967195723688505</v>
      </c>
      <c r="BB64">
        <f t="shared" si="0"/>
        <v>764.918636371042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80.393002120732874</v>
      </c>
      <c r="L65">
        <v>64.606495406785456</v>
      </c>
      <c r="M65">
        <v>58.227390820240011</v>
      </c>
      <c r="N65">
        <v>51.88104874186169</v>
      </c>
      <c r="O65">
        <v>73.284872899159666</v>
      </c>
      <c r="P65">
        <v>24.156998980112185</v>
      </c>
      <c r="Q65">
        <v>9.5855330708661413</v>
      </c>
      <c r="R65">
        <v>14.24558117195005</v>
      </c>
      <c r="S65">
        <v>11.587890909090907</v>
      </c>
      <c r="T65">
        <v>0</v>
      </c>
      <c r="U65">
        <v>49.215931863727462</v>
      </c>
      <c r="V65">
        <v>8.8470170015455949</v>
      </c>
      <c r="W65">
        <v>19.194744351961955</v>
      </c>
      <c r="X65">
        <v>64.784840448144422</v>
      </c>
      <c r="Y65">
        <v>0</v>
      </c>
      <c r="Z65">
        <v>2.8784289599999999</v>
      </c>
      <c r="AA65">
        <v>18.736272</v>
      </c>
      <c r="AB65">
        <v>17.352844703999999</v>
      </c>
      <c r="AC65">
        <v>12.7643852736</v>
      </c>
      <c r="AD65">
        <v>16.071074640000003</v>
      </c>
      <c r="AE65">
        <v>0</v>
      </c>
      <c r="AF65">
        <v>6.1515000000000013</v>
      </c>
      <c r="AG65">
        <v>27.0223224</v>
      </c>
      <c r="AH65">
        <v>22.37662512</v>
      </c>
      <c r="AI65">
        <v>13.977540000000001</v>
      </c>
      <c r="AJ65">
        <v>0</v>
      </c>
      <c r="AK65">
        <v>22.240260000000003</v>
      </c>
      <c r="AL65">
        <v>59.209269999999989</v>
      </c>
      <c r="AM65">
        <v>7.0255447619047624</v>
      </c>
      <c r="AN65">
        <v>0</v>
      </c>
      <c r="AO65">
        <v>12.5251056</v>
      </c>
      <c r="AP65">
        <v>5.0635367999999996</v>
      </c>
      <c r="AQ65">
        <v>0</v>
      </c>
      <c r="AR65">
        <v>21.577017600000001</v>
      </c>
      <c r="AS65">
        <v>14.009330613599998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30.499013392071404</v>
      </c>
      <c r="BB65">
        <f t="shared" si="0"/>
        <v>778.49339286721147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60.001735133206473</v>
      </c>
      <c r="L66">
        <v>65.000553947160256</v>
      </c>
      <c r="M66">
        <v>58.227390820240011</v>
      </c>
      <c r="N66">
        <v>51.88104874186169</v>
      </c>
      <c r="O66">
        <v>73.284872899159666</v>
      </c>
      <c r="P66">
        <v>24.156998980112185</v>
      </c>
      <c r="Q66">
        <v>9.5855330708661413</v>
      </c>
      <c r="R66">
        <v>14.24558117195005</v>
      </c>
      <c r="S66">
        <v>11.587890909090907</v>
      </c>
      <c r="T66">
        <v>0</v>
      </c>
      <c r="U66">
        <v>50.056576759652692</v>
      </c>
      <c r="V66">
        <v>8.8470170015455949</v>
      </c>
      <c r="W66">
        <v>19.194744351961955</v>
      </c>
      <c r="X66">
        <v>64.784840448144422</v>
      </c>
      <c r="Y66">
        <v>0</v>
      </c>
      <c r="Z66">
        <v>2.8784289599999999</v>
      </c>
      <c r="AA66">
        <v>18.736272</v>
      </c>
      <c r="AB66">
        <v>17.352844703999999</v>
      </c>
      <c r="AC66">
        <v>12.7643852736</v>
      </c>
      <c r="AD66">
        <v>16.071074640000003</v>
      </c>
      <c r="AE66">
        <v>0</v>
      </c>
      <c r="AF66">
        <v>6.1515000000000013</v>
      </c>
      <c r="AG66">
        <v>27.0223224</v>
      </c>
      <c r="AH66">
        <v>33.60652992</v>
      </c>
      <c r="AI66">
        <v>13.977540000000001</v>
      </c>
      <c r="AJ66">
        <v>0</v>
      </c>
      <c r="AK66">
        <v>22.240260000000003</v>
      </c>
      <c r="AL66">
        <v>59.209269999999989</v>
      </c>
      <c r="AM66">
        <v>7.0255447619047624</v>
      </c>
      <c r="AN66">
        <v>0</v>
      </c>
      <c r="AO66">
        <v>12.5251056</v>
      </c>
      <c r="AP66">
        <v>5.0635367999999996</v>
      </c>
      <c r="AQ66">
        <v>0</v>
      </c>
      <c r="AR66">
        <v>21.577017600000001</v>
      </c>
      <c r="AS66">
        <v>14.009330613599998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30.200178383132481</v>
      </c>
      <c r="BB66">
        <f t="shared" si="0"/>
        <v>770.86556912492415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43.46919719513194</v>
      </c>
      <c r="L67">
        <v>65.000088322070994</v>
      </c>
      <c r="M67">
        <v>58.227390820240011</v>
      </c>
      <c r="N67">
        <v>51.88104874186169</v>
      </c>
      <c r="O67">
        <v>73.284872899159666</v>
      </c>
      <c r="P67">
        <v>24.156998980112185</v>
      </c>
      <c r="Q67">
        <v>9.5855330708661413</v>
      </c>
      <c r="R67">
        <v>14.24558117195005</v>
      </c>
      <c r="S67">
        <v>11.587890909090907</v>
      </c>
      <c r="T67">
        <v>0</v>
      </c>
      <c r="U67">
        <v>50.056576759652692</v>
      </c>
      <c r="V67">
        <v>8.8470170015455949</v>
      </c>
      <c r="W67">
        <v>19.194744351961955</v>
      </c>
      <c r="X67">
        <v>64.784840448144422</v>
      </c>
      <c r="Y67">
        <v>0</v>
      </c>
      <c r="Z67">
        <v>2.8784289599999999</v>
      </c>
      <c r="AA67">
        <v>18.736272</v>
      </c>
      <c r="AB67">
        <v>17.352844703999999</v>
      </c>
      <c r="AC67">
        <v>12.7643852736</v>
      </c>
      <c r="AD67">
        <v>16.071074640000003</v>
      </c>
      <c r="AE67">
        <v>0</v>
      </c>
      <c r="AF67">
        <v>6.1515000000000013</v>
      </c>
      <c r="AG67">
        <v>27.0223224</v>
      </c>
      <c r="AH67">
        <v>44.9196192</v>
      </c>
      <c r="AI67">
        <v>13.977540000000001</v>
      </c>
      <c r="AJ67">
        <v>0</v>
      </c>
      <c r="AK67">
        <v>22.240260000000003</v>
      </c>
      <c r="AL67">
        <v>43.344999999999999</v>
      </c>
      <c r="AM67">
        <v>7.0255447619047624</v>
      </c>
      <c r="AN67">
        <v>0</v>
      </c>
      <c r="AO67">
        <v>12.5251056</v>
      </c>
      <c r="AP67">
        <v>5.0635367999999996</v>
      </c>
      <c r="AQ67">
        <v>0</v>
      </c>
      <c r="AR67">
        <v>21.577017600000001</v>
      </c>
      <c r="AS67">
        <v>14.009330613599998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29.405315336734063</v>
      </c>
      <c r="BB67">
        <f t="shared" si="0"/>
        <v>750.57624788815895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43.469658297503216</v>
      </c>
      <c r="L68">
        <v>65.000088322070994</v>
      </c>
      <c r="M68">
        <v>58.227390820240011</v>
      </c>
      <c r="N68">
        <v>51.88104874186169</v>
      </c>
      <c r="O68">
        <v>73.284872899159666</v>
      </c>
      <c r="P68">
        <v>24.156998980112185</v>
      </c>
      <c r="Q68">
        <v>9.5855330708661413</v>
      </c>
      <c r="R68">
        <v>14.24558117195005</v>
      </c>
      <c r="S68">
        <v>11.587890909090907</v>
      </c>
      <c r="T68">
        <v>0</v>
      </c>
      <c r="U68">
        <v>50.056576759652692</v>
      </c>
      <c r="V68">
        <v>8.8470170015455949</v>
      </c>
      <c r="W68">
        <v>19.194744351961955</v>
      </c>
      <c r="X68">
        <v>64.784840448144422</v>
      </c>
      <c r="Y68">
        <v>0</v>
      </c>
      <c r="Z68">
        <v>2.8784289599999999</v>
      </c>
      <c r="AA68">
        <v>18.736272</v>
      </c>
      <c r="AB68">
        <v>17.352844703999999</v>
      </c>
      <c r="AC68">
        <v>12.7643852736</v>
      </c>
      <c r="AD68">
        <v>16.071074640000003</v>
      </c>
      <c r="AE68">
        <v>0</v>
      </c>
      <c r="AF68">
        <v>6.1515000000000013</v>
      </c>
      <c r="AG68">
        <v>27.0223224</v>
      </c>
      <c r="AH68">
        <v>56.149524000000007</v>
      </c>
      <c r="AI68">
        <v>13.977540000000001</v>
      </c>
      <c r="AJ68">
        <v>0</v>
      </c>
      <c r="AK68">
        <v>22.240260000000003</v>
      </c>
      <c r="AL68">
        <v>43.344999999999999</v>
      </c>
      <c r="AM68">
        <v>7.0255447619047624</v>
      </c>
      <c r="AN68">
        <v>0</v>
      </c>
      <c r="AO68">
        <v>12.5251056</v>
      </c>
      <c r="AP68">
        <v>5.0635367999999996</v>
      </c>
      <c r="AQ68">
        <v>0</v>
      </c>
      <c r="AR68">
        <v>21.577017600000001</v>
      </c>
      <c r="AS68">
        <v>14.009330613599998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29.828711273606515</v>
      </c>
      <c r="BB68">
        <f t="shared" ref="BB68:BB99" si="1">SUM(B68:AZ68)-BA68</f>
        <v>761.38321785365781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43.469658297503216</v>
      </c>
      <c r="L69">
        <v>65.000088322070994</v>
      </c>
      <c r="M69">
        <v>58.227390820240011</v>
      </c>
      <c r="N69">
        <v>51.88104874186169</v>
      </c>
      <c r="O69">
        <v>73.284872899159666</v>
      </c>
      <c r="P69">
        <v>24.156998980112185</v>
      </c>
      <c r="Q69">
        <v>9.5855330708661413</v>
      </c>
      <c r="R69">
        <v>14.24558117195005</v>
      </c>
      <c r="S69">
        <v>11.587890909090907</v>
      </c>
      <c r="T69">
        <v>0</v>
      </c>
      <c r="U69">
        <v>51.761195729855281</v>
      </c>
      <c r="V69">
        <v>8.8470170015455949</v>
      </c>
      <c r="W69">
        <v>19.194744351961955</v>
      </c>
      <c r="X69">
        <v>64.784840448144422</v>
      </c>
      <c r="Y69">
        <v>0</v>
      </c>
      <c r="Z69">
        <v>2.8784289599999999</v>
      </c>
      <c r="AA69">
        <v>18.736272</v>
      </c>
      <c r="AB69">
        <v>17.352844703999999</v>
      </c>
      <c r="AC69">
        <v>12.7643852736</v>
      </c>
      <c r="AD69">
        <v>16.071074640000003</v>
      </c>
      <c r="AE69">
        <v>0</v>
      </c>
      <c r="AF69">
        <v>6.1515000000000013</v>
      </c>
      <c r="AG69">
        <v>27.0223224</v>
      </c>
      <c r="AH69">
        <v>67.1714676</v>
      </c>
      <c r="AI69">
        <v>13.977540000000001</v>
      </c>
      <c r="AJ69">
        <v>0</v>
      </c>
      <c r="AK69">
        <v>22.240260000000003</v>
      </c>
      <c r="AL69">
        <v>53.747799999999991</v>
      </c>
      <c r="AM69">
        <v>7.0255447619047624</v>
      </c>
      <c r="AN69">
        <v>0</v>
      </c>
      <c r="AO69">
        <v>12.5251056</v>
      </c>
      <c r="AP69">
        <v>5.0635367999999996</v>
      </c>
      <c r="AQ69">
        <v>0</v>
      </c>
      <c r="AR69">
        <v>21.577017600000001</v>
      </c>
      <c r="AS69">
        <v>14.009330613599998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30.700688751353148</v>
      </c>
      <c r="BB69">
        <f t="shared" si="1"/>
        <v>783.64060294611375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43.469658297503216</v>
      </c>
      <c r="L70">
        <v>65.000582716624905</v>
      </c>
      <c r="M70">
        <v>58.227390820240011</v>
      </c>
      <c r="N70">
        <v>51.88104874186169</v>
      </c>
      <c r="O70">
        <v>73.284872899159666</v>
      </c>
      <c r="P70">
        <v>24.156998980112185</v>
      </c>
      <c r="Q70">
        <v>9.5855330708661413</v>
      </c>
      <c r="R70">
        <v>14.24558117195005</v>
      </c>
      <c r="S70">
        <v>11.587890909090907</v>
      </c>
      <c r="T70">
        <v>0</v>
      </c>
      <c r="U70">
        <v>51.761195729855281</v>
      </c>
      <c r="V70">
        <v>8.8470170015455949</v>
      </c>
      <c r="W70">
        <v>19.194744351961955</v>
      </c>
      <c r="X70">
        <v>64.784840448144422</v>
      </c>
      <c r="Y70">
        <v>0</v>
      </c>
      <c r="Z70">
        <v>2.8784289599999999</v>
      </c>
      <c r="AA70">
        <v>18.736272</v>
      </c>
      <c r="AB70">
        <v>17.352844703999999</v>
      </c>
      <c r="AC70">
        <v>12.7643852736</v>
      </c>
      <c r="AD70">
        <v>16.071074640000003</v>
      </c>
      <c r="AE70">
        <v>0</v>
      </c>
      <c r="AF70">
        <v>6.1515000000000013</v>
      </c>
      <c r="AG70">
        <v>27.0223224</v>
      </c>
      <c r="AH70">
        <v>67.1714676</v>
      </c>
      <c r="AI70">
        <v>13.977540000000001</v>
      </c>
      <c r="AJ70">
        <v>0</v>
      </c>
      <c r="AK70">
        <v>22.240260000000003</v>
      </c>
      <c r="AL70">
        <v>59.209269999999989</v>
      </c>
      <c r="AM70">
        <v>7.0255447619047624</v>
      </c>
      <c r="AN70">
        <v>0</v>
      </c>
      <c r="AO70">
        <v>12.5251056</v>
      </c>
      <c r="AP70">
        <v>5.0635367999999996</v>
      </c>
      <c r="AQ70">
        <v>0</v>
      </c>
      <c r="AR70">
        <v>21.577017600000001</v>
      </c>
      <c r="AS70">
        <v>14.009330613599998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30.906604298856799</v>
      </c>
      <c r="BB70">
        <f t="shared" si="1"/>
        <v>788.89665179316398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43.469658297503216</v>
      </c>
      <c r="L71">
        <v>64.999892869386358</v>
      </c>
      <c r="M71">
        <v>58.227390820240011</v>
      </c>
      <c r="N71">
        <v>51.88104874186169</v>
      </c>
      <c r="O71">
        <v>73.284872899159666</v>
      </c>
      <c r="P71">
        <v>24.156998980112185</v>
      </c>
      <c r="Q71">
        <v>9.5855330708661413</v>
      </c>
      <c r="R71">
        <v>14.24558117195005</v>
      </c>
      <c r="S71">
        <v>11.587890909090907</v>
      </c>
      <c r="T71">
        <v>0</v>
      </c>
      <c r="U71">
        <v>51.761195729855281</v>
      </c>
      <c r="V71">
        <v>8.8470170015455949</v>
      </c>
      <c r="W71">
        <v>19.194744351961955</v>
      </c>
      <c r="X71">
        <v>64.784840448144422</v>
      </c>
      <c r="Y71">
        <v>0</v>
      </c>
      <c r="Z71">
        <v>2.8784289599999999</v>
      </c>
      <c r="AA71">
        <v>18.736272</v>
      </c>
      <c r="AB71">
        <v>17.352844703999999</v>
      </c>
      <c r="AC71">
        <v>12.7643852736</v>
      </c>
      <c r="AD71">
        <v>16.071074640000003</v>
      </c>
      <c r="AE71">
        <v>0</v>
      </c>
      <c r="AF71">
        <v>6.1515000000000013</v>
      </c>
      <c r="AG71">
        <v>27.0223224</v>
      </c>
      <c r="AH71">
        <v>67.1714676</v>
      </c>
      <c r="AI71">
        <v>13.977540000000001</v>
      </c>
      <c r="AJ71">
        <v>0</v>
      </c>
      <c r="AK71">
        <v>22.240260000000003</v>
      </c>
      <c r="AL71">
        <v>59.209269999999989</v>
      </c>
      <c r="AM71">
        <v>7.0255447619047624</v>
      </c>
      <c r="AN71">
        <v>0</v>
      </c>
      <c r="AO71">
        <v>12.5251056</v>
      </c>
      <c r="AP71">
        <v>5.0635367999999996</v>
      </c>
      <c r="AQ71">
        <v>0</v>
      </c>
      <c r="AR71">
        <v>21.577017600000001</v>
      </c>
      <c r="AS71">
        <v>14.009330613599998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30.906578291615915</v>
      </c>
      <c r="BB71">
        <f t="shared" si="1"/>
        <v>788.89598795316624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43.469658297503216</v>
      </c>
      <c r="L72">
        <v>65.000088322070994</v>
      </c>
      <c r="M72">
        <v>58.227390820240011</v>
      </c>
      <c r="N72">
        <v>51.88104874186169</v>
      </c>
      <c r="O72">
        <v>73.284872899159666</v>
      </c>
      <c r="P72">
        <v>24.156998980112185</v>
      </c>
      <c r="Q72">
        <v>9.5855330708661413</v>
      </c>
      <c r="R72">
        <v>14.24558117195005</v>
      </c>
      <c r="S72">
        <v>11.587890909090907</v>
      </c>
      <c r="T72">
        <v>0</v>
      </c>
      <c r="U72">
        <v>51.761195729855281</v>
      </c>
      <c r="V72">
        <v>8.8470170015455949</v>
      </c>
      <c r="W72">
        <v>19.194744351961955</v>
      </c>
      <c r="X72">
        <v>64.784840448144422</v>
      </c>
      <c r="Y72">
        <v>0</v>
      </c>
      <c r="Z72">
        <v>2.8784289599999999</v>
      </c>
      <c r="AA72">
        <v>18.736272</v>
      </c>
      <c r="AB72">
        <v>17.352844703999999</v>
      </c>
      <c r="AC72">
        <v>12.7643852736</v>
      </c>
      <c r="AD72">
        <v>16.071074640000003</v>
      </c>
      <c r="AE72">
        <v>0</v>
      </c>
      <c r="AF72">
        <v>6.1515000000000013</v>
      </c>
      <c r="AG72">
        <v>27.0223224</v>
      </c>
      <c r="AH72">
        <v>67.1714676</v>
      </c>
      <c r="AI72">
        <v>13.977540000000001</v>
      </c>
      <c r="AJ72">
        <v>0</v>
      </c>
      <c r="AK72">
        <v>22.240260000000003</v>
      </c>
      <c r="AL72">
        <v>59.209269999999989</v>
      </c>
      <c r="AM72">
        <v>7.0255447619047624</v>
      </c>
      <c r="AN72">
        <v>0</v>
      </c>
      <c r="AO72">
        <v>12.5251056</v>
      </c>
      <c r="AP72">
        <v>5.0635367999999996</v>
      </c>
      <c r="AQ72">
        <v>0</v>
      </c>
      <c r="AR72">
        <v>21.577017600000001</v>
      </c>
      <c r="AS72">
        <v>14.009330613599998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30.906585707807523</v>
      </c>
      <c r="BB72">
        <f t="shared" si="1"/>
        <v>788.89617598965935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80.395600354217393</v>
      </c>
      <c r="L73">
        <v>65.000088322070994</v>
      </c>
      <c r="M73">
        <v>58.227390820240011</v>
      </c>
      <c r="N73">
        <v>51.88104874186169</v>
      </c>
      <c r="O73">
        <v>73.284872899159666</v>
      </c>
      <c r="P73">
        <v>24.156998980112185</v>
      </c>
      <c r="Q73">
        <v>9.5855330708661413</v>
      </c>
      <c r="R73">
        <v>14.24558117195005</v>
      </c>
      <c r="S73">
        <v>11.587890909090907</v>
      </c>
      <c r="T73">
        <v>0</v>
      </c>
      <c r="U73">
        <v>51.761195729855281</v>
      </c>
      <c r="V73">
        <v>8.8470170015455949</v>
      </c>
      <c r="W73">
        <v>19.194744351961955</v>
      </c>
      <c r="X73">
        <v>64.784840448144422</v>
      </c>
      <c r="Y73">
        <v>0</v>
      </c>
      <c r="Z73">
        <v>8.6352868799999989</v>
      </c>
      <c r="AA73">
        <v>18.736272</v>
      </c>
      <c r="AB73">
        <v>17.352844703999999</v>
      </c>
      <c r="AC73">
        <v>12.7643852736</v>
      </c>
      <c r="AD73">
        <v>16.071074640000003</v>
      </c>
      <c r="AE73">
        <v>0</v>
      </c>
      <c r="AF73">
        <v>6.1515000000000013</v>
      </c>
      <c r="AG73">
        <v>27.0223224</v>
      </c>
      <c r="AH73">
        <v>67.1714676</v>
      </c>
      <c r="AI73">
        <v>15.654844799999998</v>
      </c>
      <c r="AJ73">
        <v>0</v>
      </c>
      <c r="AK73">
        <v>22.240260000000003</v>
      </c>
      <c r="AL73">
        <v>59.209269999999989</v>
      </c>
      <c r="AM73">
        <v>7.0255447619047624</v>
      </c>
      <c r="AN73">
        <v>0</v>
      </c>
      <c r="AO73">
        <v>12.5251056</v>
      </c>
      <c r="AP73">
        <v>5.0635367999999996</v>
      </c>
      <c r="AQ73">
        <v>0</v>
      </c>
      <c r="AR73">
        <v>21.577017600000001</v>
      </c>
      <c r="AS73">
        <v>14.009330613599998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32.578940637641701</v>
      </c>
      <c r="BB73">
        <f t="shared" si="1"/>
        <v>831.58392583653915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80.395600354217393</v>
      </c>
      <c r="L74">
        <v>65.000088322070994</v>
      </c>
      <c r="M74">
        <v>58.227390820240011</v>
      </c>
      <c r="N74">
        <v>51.88104874186169</v>
      </c>
      <c r="O74">
        <v>73.284872899159666</v>
      </c>
      <c r="P74">
        <v>24.156998980112185</v>
      </c>
      <c r="Q74">
        <v>9.5855330708661413</v>
      </c>
      <c r="R74">
        <v>14.24558117195005</v>
      </c>
      <c r="S74">
        <v>11.587890909090907</v>
      </c>
      <c r="T74">
        <v>0</v>
      </c>
      <c r="U74">
        <v>51.761195729855281</v>
      </c>
      <c r="V74">
        <v>8.8470170015455949</v>
      </c>
      <c r="W74">
        <v>19.194744351961955</v>
      </c>
      <c r="X74">
        <v>64.784840448144422</v>
      </c>
      <c r="Y74">
        <v>0</v>
      </c>
      <c r="Z74">
        <v>8.6352868799999989</v>
      </c>
      <c r="AA74">
        <v>18.736272</v>
      </c>
      <c r="AB74">
        <v>17.352844703999999</v>
      </c>
      <c r="AC74">
        <v>12.7643852736</v>
      </c>
      <c r="AD74">
        <v>16.071074640000003</v>
      </c>
      <c r="AE74">
        <v>0</v>
      </c>
      <c r="AF74">
        <v>6.1515000000000013</v>
      </c>
      <c r="AG74">
        <v>27.0223224</v>
      </c>
      <c r="AH74">
        <v>67.1714676</v>
      </c>
      <c r="AI74">
        <v>15.654844799999998</v>
      </c>
      <c r="AJ74">
        <v>0</v>
      </c>
      <c r="AK74">
        <v>22.240260000000003</v>
      </c>
      <c r="AL74">
        <v>59.209269999999989</v>
      </c>
      <c r="AM74">
        <v>7.0255447619047624</v>
      </c>
      <c r="AN74">
        <v>0</v>
      </c>
      <c r="AO74">
        <v>12.5251056</v>
      </c>
      <c r="AP74">
        <v>5.0635367999999996</v>
      </c>
      <c r="AQ74">
        <v>8.734</v>
      </c>
      <c r="AR74">
        <v>21.577017600000001</v>
      </c>
      <c r="AS74">
        <v>14.009330613599998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32.908212437641701</v>
      </c>
      <c r="BB74">
        <f t="shared" si="1"/>
        <v>839.98865403653917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80.395600354217393</v>
      </c>
      <c r="L75">
        <v>65.000088322070994</v>
      </c>
      <c r="M75">
        <v>58.227390820240011</v>
      </c>
      <c r="N75">
        <v>51.88104874186169</v>
      </c>
      <c r="O75">
        <v>73.284872899159666</v>
      </c>
      <c r="P75">
        <v>24.156998980112185</v>
      </c>
      <c r="Q75">
        <v>9.5855330708661413</v>
      </c>
      <c r="R75">
        <v>14.24558117195005</v>
      </c>
      <c r="S75">
        <v>11.587890909090907</v>
      </c>
      <c r="T75">
        <v>0</v>
      </c>
      <c r="U75">
        <v>51.761195729855281</v>
      </c>
      <c r="V75">
        <v>9.1033085714285722</v>
      </c>
      <c r="W75">
        <v>19.194744351961955</v>
      </c>
      <c r="X75">
        <v>64.784840448144422</v>
      </c>
      <c r="Y75">
        <v>0</v>
      </c>
      <c r="Z75">
        <v>8.6352868799999989</v>
      </c>
      <c r="AA75">
        <v>18.736272</v>
      </c>
      <c r="AB75">
        <v>17.352844703999999</v>
      </c>
      <c r="AC75">
        <v>12.7643852736</v>
      </c>
      <c r="AD75">
        <v>16.071074640000003</v>
      </c>
      <c r="AE75">
        <v>0</v>
      </c>
      <c r="AF75">
        <v>6.1515000000000013</v>
      </c>
      <c r="AG75">
        <v>27.0223224</v>
      </c>
      <c r="AH75">
        <v>67.1714676</v>
      </c>
      <c r="AI75">
        <v>15.654844799999998</v>
      </c>
      <c r="AJ75">
        <v>0</v>
      </c>
      <c r="AK75">
        <v>22.240260000000003</v>
      </c>
      <c r="AL75">
        <v>59.209269999999989</v>
      </c>
      <c r="AM75">
        <v>7.0255447619047624</v>
      </c>
      <c r="AN75">
        <v>0</v>
      </c>
      <c r="AO75">
        <v>12.5251056</v>
      </c>
      <c r="AP75">
        <v>5.0635367999999996</v>
      </c>
      <c r="AQ75">
        <v>19.2148</v>
      </c>
      <c r="AR75">
        <v>23.031648000000001</v>
      </c>
      <c r="AS75">
        <v>14.009330613599998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33.367840072721712</v>
      </c>
      <c r="BB75">
        <f t="shared" si="1"/>
        <v>851.7207483713421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80.395600354217393</v>
      </c>
      <c r="L76">
        <v>65.000088322070994</v>
      </c>
      <c r="M76">
        <v>58.227390820240011</v>
      </c>
      <c r="N76">
        <v>51.88104874186169</v>
      </c>
      <c r="O76">
        <v>73.284872899159666</v>
      </c>
      <c r="P76">
        <v>24.156998980112185</v>
      </c>
      <c r="Q76">
        <v>9.5855330708661413</v>
      </c>
      <c r="R76">
        <v>14.24558117195005</v>
      </c>
      <c r="S76">
        <v>11.587890909090907</v>
      </c>
      <c r="T76">
        <v>0</v>
      </c>
      <c r="U76">
        <v>51.761195729855281</v>
      </c>
      <c r="V76">
        <v>9.1033085714285722</v>
      </c>
      <c r="W76">
        <v>19.194744351961955</v>
      </c>
      <c r="X76">
        <v>64.784840448144422</v>
      </c>
      <c r="Y76">
        <v>0</v>
      </c>
      <c r="Z76">
        <v>8.6352868799999989</v>
      </c>
      <c r="AA76">
        <v>18.736272</v>
      </c>
      <c r="AB76">
        <v>17.352844703999999</v>
      </c>
      <c r="AC76">
        <v>12.7643852736</v>
      </c>
      <c r="AD76">
        <v>16.071074640000003</v>
      </c>
      <c r="AE76">
        <v>0</v>
      </c>
      <c r="AF76">
        <v>6.1515000000000013</v>
      </c>
      <c r="AG76">
        <v>27.0223224</v>
      </c>
      <c r="AH76">
        <v>67.1714676</v>
      </c>
      <c r="AI76">
        <v>15.654844799999998</v>
      </c>
      <c r="AJ76">
        <v>0</v>
      </c>
      <c r="AK76">
        <v>22.240260000000003</v>
      </c>
      <c r="AL76">
        <v>59.209269999999989</v>
      </c>
      <c r="AM76">
        <v>7.0255447619047624</v>
      </c>
      <c r="AN76">
        <v>0</v>
      </c>
      <c r="AO76">
        <v>12.5251056</v>
      </c>
      <c r="AP76">
        <v>4.3883985599999997</v>
      </c>
      <c r="AQ76">
        <v>29.215230000000002</v>
      </c>
      <c r="AR76">
        <v>23.031648000000001</v>
      </c>
      <c r="AS76">
        <v>14.009330613599998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33.719403834639174</v>
      </c>
      <c r="BB76">
        <f t="shared" si="1"/>
        <v>860.69447636942482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43.4769458028169</v>
      </c>
      <c r="L77">
        <v>65.000088322070994</v>
      </c>
      <c r="M77">
        <v>58.227390820240011</v>
      </c>
      <c r="N77">
        <v>51.88104874186169</v>
      </c>
      <c r="O77">
        <v>73.284872899159666</v>
      </c>
      <c r="P77">
        <v>24.156998980112185</v>
      </c>
      <c r="Q77">
        <v>3.9998566176470587</v>
      </c>
      <c r="R77">
        <v>5.0201017737617128</v>
      </c>
      <c r="S77">
        <v>4.0003852777777782</v>
      </c>
      <c r="T77">
        <v>0</v>
      </c>
      <c r="U77">
        <v>51.761195729855281</v>
      </c>
      <c r="V77">
        <v>1.9954819221967965</v>
      </c>
      <c r="W77">
        <v>9.9987150602409631</v>
      </c>
      <c r="X77">
        <v>30.000848119469026</v>
      </c>
      <c r="Y77">
        <v>0</v>
      </c>
      <c r="Z77">
        <v>8.6352868799999989</v>
      </c>
      <c r="AA77">
        <v>18.736272</v>
      </c>
      <c r="AB77">
        <v>17.352844703999999</v>
      </c>
      <c r="AC77">
        <v>12.7643852736</v>
      </c>
      <c r="AD77">
        <v>16.071074640000003</v>
      </c>
      <c r="AE77">
        <v>7.2127180800000001</v>
      </c>
      <c r="AF77">
        <v>12.303000000000003</v>
      </c>
      <c r="AG77">
        <v>27.0223224</v>
      </c>
      <c r="AH77">
        <v>67.1714676</v>
      </c>
      <c r="AI77">
        <v>20.127657599999999</v>
      </c>
      <c r="AJ77">
        <v>0</v>
      </c>
      <c r="AK77">
        <v>22.240260000000003</v>
      </c>
      <c r="AL77">
        <v>59.209269999999989</v>
      </c>
      <c r="AM77">
        <v>7.0255447619047624</v>
      </c>
      <c r="AN77">
        <v>0</v>
      </c>
      <c r="AO77">
        <v>12.5251056</v>
      </c>
      <c r="AP77">
        <v>4.1633524800000004</v>
      </c>
      <c r="AQ77">
        <v>33.1892</v>
      </c>
      <c r="AR77">
        <v>23.031648000000001</v>
      </c>
      <c r="AS77">
        <v>14.009330613599998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30.370918655690566</v>
      </c>
      <c r="BB77">
        <f t="shared" si="1"/>
        <v>775.22375204462423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42.651381275879977</v>
      </c>
      <c r="L78">
        <v>65.000088322070994</v>
      </c>
      <c r="M78">
        <v>58.227390820240011</v>
      </c>
      <c r="N78">
        <v>51.88104874186169</v>
      </c>
      <c r="O78">
        <v>73.284872899159666</v>
      </c>
      <c r="P78">
        <v>24.156998980112185</v>
      </c>
      <c r="Q78">
        <v>3.9998566176470587</v>
      </c>
      <c r="R78">
        <v>4.9992105734767032</v>
      </c>
      <c r="S78">
        <v>4.0003852777777782</v>
      </c>
      <c r="T78">
        <v>0</v>
      </c>
      <c r="U78">
        <v>51.761195729855281</v>
      </c>
      <c r="V78">
        <v>1.9954819221967965</v>
      </c>
      <c r="W78">
        <v>9.9987150602409631</v>
      </c>
      <c r="X78">
        <v>30.000848119469026</v>
      </c>
      <c r="Y78">
        <v>0</v>
      </c>
      <c r="Z78">
        <v>8.6352868799999989</v>
      </c>
      <c r="AA78">
        <v>18.736272</v>
      </c>
      <c r="AB78">
        <v>17.352844703999999</v>
      </c>
      <c r="AC78">
        <v>12.7643852736</v>
      </c>
      <c r="AD78">
        <v>16.071074640000003</v>
      </c>
      <c r="AE78">
        <v>14.42543616</v>
      </c>
      <c r="AF78">
        <v>12.303000000000003</v>
      </c>
      <c r="AG78">
        <v>27.0223224</v>
      </c>
      <c r="AH78">
        <v>67.1714676</v>
      </c>
      <c r="AI78">
        <v>20.127657599999999</v>
      </c>
      <c r="AJ78">
        <v>0</v>
      </c>
      <c r="AK78">
        <v>22.240260000000003</v>
      </c>
      <c r="AL78">
        <v>59.209269999999989</v>
      </c>
      <c r="AM78">
        <v>7.0255447619047624</v>
      </c>
      <c r="AN78">
        <v>0</v>
      </c>
      <c r="AO78">
        <v>12.5251056</v>
      </c>
      <c r="AP78">
        <v>4.1633524800000004</v>
      </c>
      <c r="AQ78">
        <v>38.95364</v>
      </c>
      <c r="AR78">
        <v>23.031648000000001</v>
      </c>
      <c r="AS78">
        <v>14.009330613599998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30.828246881078393</v>
      </c>
      <c r="BB78">
        <f t="shared" si="1"/>
        <v>786.89712617201451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41.98524327285719</v>
      </c>
      <c r="L79">
        <v>65.000088322070994</v>
      </c>
      <c r="M79">
        <v>58.227390820240011</v>
      </c>
      <c r="N79">
        <v>51.88104874186169</v>
      </c>
      <c r="O79">
        <v>73.284872899159666</v>
      </c>
      <c r="P79">
        <v>24.156998980112185</v>
      </c>
      <c r="Q79">
        <v>9.5855330708661413</v>
      </c>
      <c r="R79">
        <v>12.735155342416636</v>
      </c>
      <c r="S79">
        <v>10.950691474696779</v>
      </c>
      <c r="T79">
        <v>0</v>
      </c>
      <c r="U79">
        <v>51.761195729855281</v>
      </c>
      <c r="V79">
        <v>9.1024962406015035</v>
      </c>
      <c r="W79">
        <v>19.194744351961955</v>
      </c>
      <c r="X79">
        <v>64.784840448144422</v>
      </c>
      <c r="Y79">
        <v>0</v>
      </c>
      <c r="Z79">
        <v>8.6352868799999989</v>
      </c>
      <c r="AA79">
        <v>18.909755999999998</v>
      </c>
      <c r="AB79">
        <v>17.973425519999999</v>
      </c>
      <c r="AC79">
        <v>13.422654719999999</v>
      </c>
      <c r="AD79">
        <v>16.94134944</v>
      </c>
      <c r="AE79">
        <v>22.877840160000005</v>
      </c>
      <c r="AF79">
        <v>20.915100000000002</v>
      </c>
      <c r="AG79">
        <v>27.0223224</v>
      </c>
      <c r="AH79">
        <v>67.940924039999999</v>
      </c>
      <c r="AI79">
        <v>20.127657599999999</v>
      </c>
      <c r="AJ79">
        <v>0</v>
      </c>
      <c r="AK79">
        <v>22.240260000000003</v>
      </c>
      <c r="AL79">
        <v>59.209269999999989</v>
      </c>
      <c r="AM79">
        <v>7.3768219999999998</v>
      </c>
      <c r="AN79">
        <v>0</v>
      </c>
      <c r="AO79">
        <v>12.5251056</v>
      </c>
      <c r="AP79">
        <v>4.1633524800000004</v>
      </c>
      <c r="AQ79">
        <v>38.95364</v>
      </c>
      <c r="AR79">
        <v>21.577017600000001</v>
      </c>
      <c r="AS79">
        <v>14.009330613599998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34.211734076540878</v>
      </c>
      <c r="BB79">
        <f t="shared" si="1"/>
        <v>873.25968067190331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41.98524327285719</v>
      </c>
      <c r="L80">
        <v>65.000088322070994</v>
      </c>
      <c r="M80">
        <v>58.227390820240011</v>
      </c>
      <c r="N80">
        <v>51.88104874186169</v>
      </c>
      <c r="O80">
        <v>73.284872899159666</v>
      </c>
      <c r="P80">
        <v>24.156998980112185</v>
      </c>
      <c r="Q80">
        <v>9.5855330708661413</v>
      </c>
      <c r="R80">
        <v>14.245055687800191</v>
      </c>
      <c r="S80">
        <v>11.587890909090907</v>
      </c>
      <c r="T80">
        <v>0</v>
      </c>
      <c r="U80">
        <v>51.761195729855281</v>
      </c>
      <c r="V80">
        <v>9.1024962406015035</v>
      </c>
      <c r="W80">
        <v>19.194744351961955</v>
      </c>
      <c r="X80">
        <v>64.784840448144422</v>
      </c>
      <c r="Y80">
        <v>0</v>
      </c>
      <c r="Z80">
        <v>8.6352868799999989</v>
      </c>
      <c r="AA80">
        <v>18.909755999999998</v>
      </c>
      <c r="AB80">
        <v>17.973425519999999</v>
      </c>
      <c r="AC80">
        <v>13.422654719999999</v>
      </c>
      <c r="AD80">
        <v>16.94134944</v>
      </c>
      <c r="AE80">
        <v>22.877840160000005</v>
      </c>
      <c r="AF80">
        <v>20.915100000000002</v>
      </c>
      <c r="AG80">
        <v>27.0223224</v>
      </c>
      <c r="AH80">
        <v>67.940924039999999</v>
      </c>
      <c r="AI80">
        <v>21.804962399999997</v>
      </c>
      <c r="AJ80">
        <v>0</v>
      </c>
      <c r="AK80">
        <v>22.240260000000003</v>
      </c>
      <c r="AL80">
        <v>59.209269999999989</v>
      </c>
      <c r="AM80">
        <v>7.3768219999999998</v>
      </c>
      <c r="AN80">
        <v>0</v>
      </c>
      <c r="AO80">
        <v>12.5251056</v>
      </c>
      <c r="AP80">
        <v>4.1633524800000004</v>
      </c>
      <c r="AQ80">
        <v>38.95364</v>
      </c>
      <c r="AR80">
        <v>21.577017600000001</v>
      </c>
      <c r="AS80">
        <v>14.009330613599998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34.355914460326758</v>
      </c>
      <c r="BB80">
        <f t="shared" si="1"/>
        <v>876.93990486789517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72.296017759079163</v>
      </c>
      <c r="L81">
        <v>126.96719695032309</v>
      </c>
      <c r="M81">
        <v>58.227390820240011</v>
      </c>
      <c r="N81">
        <v>51.88104874186169</v>
      </c>
      <c r="O81">
        <v>73.284872899159666</v>
      </c>
      <c r="P81">
        <v>24.156998980112185</v>
      </c>
      <c r="Q81">
        <v>9.5855330708661413</v>
      </c>
      <c r="R81">
        <v>14.24558117195005</v>
      </c>
      <c r="S81">
        <v>11.587890909090907</v>
      </c>
      <c r="T81">
        <v>0</v>
      </c>
      <c r="U81">
        <v>51.761195729855281</v>
      </c>
      <c r="V81">
        <v>9.1024962406015035</v>
      </c>
      <c r="W81">
        <v>19.194744351961955</v>
      </c>
      <c r="X81">
        <v>64.784840448144422</v>
      </c>
      <c r="Y81">
        <v>0</v>
      </c>
      <c r="Z81">
        <v>8.6352868799999989</v>
      </c>
      <c r="AA81">
        <v>18.909755999999998</v>
      </c>
      <c r="AB81">
        <v>17.973425519999999</v>
      </c>
      <c r="AC81">
        <v>13.422654719999999</v>
      </c>
      <c r="AD81">
        <v>16.94134944</v>
      </c>
      <c r="AE81">
        <v>22.877840160000005</v>
      </c>
      <c r="AF81">
        <v>20.915100000000002</v>
      </c>
      <c r="AG81">
        <v>27.0223224</v>
      </c>
      <c r="AH81">
        <v>67.940924039999999</v>
      </c>
      <c r="AI81">
        <v>21.804962399999997</v>
      </c>
      <c r="AJ81">
        <v>0</v>
      </c>
      <c r="AK81">
        <v>22.240260000000003</v>
      </c>
      <c r="AL81">
        <v>59.209269999999989</v>
      </c>
      <c r="AM81">
        <v>7.3768219999999998</v>
      </c>
      <c r="AN81">
        <v>0</v>
      </c>
      <c r="AO81">
        <v>12.5251056</v>
      </c>
      <c r="AP81">
        <v>4.1633524800000004</v>
      </c>
      <c r="AQ81">
        <v>38.95364</v>
      </c>
      <c r="AR81">
        <v>21.577017600000001</v>
      </c>
      <c r="AS81">
        <v>14.009330613599998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37.834747283590829</v>
      </c>
      <c r="BB81">
        <f t="shared" si="1"/>
        <v>965.73948064325509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80.395600354217393</v>
      </c>
      <c r="L82">
        <v>126.96719695032309</v>
      </c>
      <c r="M82">
        <v>58.227390820240011</v>
      </c>
      <c r="N82">
        <v>51.88104874186169</v>
      </c>
      <c r="O82">
        <v>73.284872899159666</v>
      </c>
      <c r="P82">
        <v>24.156998980112185</v>
      </c>
      <c r="Q82">
        <v>9.5855330708661413</v>
      </c>
      <c r="R82">
        <v>14.24558117195005</v>
      </c>
      <c r="S82">
        <v>11.587890909090907</v>
      </c>
      <c r="T82">
        <v>0</v>
      </c>
      <c r="U82">
        <v>51.761195729855281</v>
      </c>
      <c r="V82">
        <v>9.1024962406015035</v>
      </c>
      <c r="W82">
        <v>19.194744351961955</v>
      </c>
      <c r="X82">
        <v>64.784840448144422</v>
      </c>
      <c r="Y82">
        <v>0</v>
      </c>
      <c r="Z82">
        <v>8.6352868799999989</v>
      </c>
      <c r="AA82">
        <v>18.909755999999998</v>
      </c>
      <c r="AB82">
        <v>17.973425519999999</v>
      </c>
      <c r="AC82">
        <v>13.422654719999999</v>
      </c>
      <c r="AD82">
        <v>16.94134944</v>
      </c>
      <c r="AE82">
        <v>22.877840160000005</v>
      </c>
      <c r="AF82">
        <v>20.915100000000002</v>
      </c>
      <c r="AG82">
        <v>27.0223224</v>
      </c>
      <c r="AH82">
        <v>67.940924039999999</v>
      </c>
      <c r="AI82">
        <v>21.804962399999997</v>
      </c>
      <c r="AJ82">
        <v>0</v>
      </c>
      <c r="AK82">
        <v>22.240260000000003</v>
      </c>
      <c r="AL82">
        <v>59.209269999999989</v>
      </c>
      <c r="AM82">
        <v>7.3768219999999998</v>
      </c>
      <c r="AN82">
        <v>0</v>
      </c>
      <c r="AO82">
        <v>12.5251056</v>
      </c>
      <c r="AP82">
        <v>4.1633524800000004</v>
      </c>
      <c r="AQ82">
        <v>38.95364</v>
      </c>
      <c r="AR82">
        <v>21.577017600000001</v>
      </c>
      <c r="AS82">
        <v>14.009330613599998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38.140102239176528</v>
      </c>
      <c r="BB82">
        <f t="shared" si="1"/>
        <v>973.53370828280765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80.395600354217393</v>
      </c>
      <c r="L83">
        <v>126.96719695032309</v>
      </c>
      <c r="M83">
        <v>58.227390820240011</v>
      </c>
      <c r="N83">
        <v>51.88104874186169</v>
      </c>
      <c r="O83">
        <v>73.284872899159666</v>
      </c>
      <c r="P83">
        <v>24.156998980112185</v>
      </c>
      <c r="Q83">
        <v>9.5855330708661413</v>
      </c>
      <c r="R83">
        <v>14.24558117195005</v>
      </c>
      <c r="S83">
        <v>11.587890909090907</v>
      </c>
      <c r="T83">
        <v>0</v>
      </c>
      <c r="U83">
        <v>51.761195729855281</v>
      </c>
      <c r="V83">
        <v>9.1024962406015035</v>
      </c>
      <c r="W83">
        <v>19.194744351961955</v>
      </c>
      <c r="X83">
        <v>64.784840448144422</v>
      </c>
      <c r="Y83">
        <v>0</v>
      </c>
      <c r="Z83">
        <v>8.6352868799999989</v>
      </c>
      <c r="AA83">
        <v>18.909755999999998</v>
      </c>
      <c r="AB83">
        <v>17.973425519999999</v>
      </c>
      <c r="AC83">
        <v>13.422654719999999</v>
      </c>
      <c r="AD83">
        <v>16.94134944</v>
      </c>
      <c r="AE83">
        <v>22.877840160000005</v>
      </c>
      <c r="AF83">
        <v>20.915100000000002</v>
      </c>
      <c r="AG83">
        <v>27.0223224</v>
      </c>
      <c r="AH83">
        <v>67.940924039999999</v>
      </c>
      <c r="AI83">
        <v>21.804962399999997</v>
      </c>
      <c r="AJ83">
        <v>0</v>
      </c>
      <c r="AK83">
        <v>22.240260000000003</v>
      </c>
      <c r="AL83">
        <v>59.209269999999989</v>
      </c>
      <c r="AM83">
        <v>7.3768219999999998</v>
      </c>
      <c r="AN83">
        <v>0</v>
      </c>
      <c r="AO83">
        <v>12.5251056</v>
      </c>
      <c r="AP83">
        <v>4.1633524800000004</v>
      </c>
      <c r="AQ83">
        <v>38.95364</v>
      </c>
      <c r="AR83">
        <v>23.031648000000001</v>
      </c>
      <c r="AS83">
        <v>14.009330613599998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38.194941629576526</v>
      </c>
      <c r="BB83">
        <f t="shared" si="1"/>
        <v>974.93349929240765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80.395600354217393</v>
      </c>
      <c r="L84">
        <v>126.96719695032309</v>
      </c>
      <c r="M84">
        <v>58.227390820240011</v>
      </c>
      <c r="N84">
        <v>51.88104874186169</v>
      </c>
      <c r="O84">
        <v>73.284872899159666</v>
      </c>
      <c r="P84">
        <v>24.156998980112185</v>
      </c>
      <c r="Q84">
        <v>9.5855330708661413</v>
      </c>
      <c r="R84">
        <v>14.24558117195005</v>
      </c>
      <c r="S84">
        <v>11.587890909090907</v>
      </c>
      <c r="T84">
        <v>0</v>
      </c>
      <c r="U84">
        <v>51.761195729855281</v>
      </c>
      <c r="V84">
        <v>9.1024962406015035</v>
      </c>
      <c r="W84">
        <v>19.194744351961955</v>
      </c>
      <c r="X84">
        <v>64.784840448144422</v>
      </c>
      <c r="Y84">
        <v>0</v>
      </c>
      <c r="Z84">
        <v>8.6352868799999989</v>
      </c>
      <c r="AA84">
        <v>18.909755999999998</v>
      </c>
      <c r="AB84">
        <v>17.973425519999999</v>
      </c>
      <c r="AC84">
        <v>13.422654719999999</v>
      </c>
      <c r="AD84">
        <v>16.94134944</v>
      </c>
      <c r="AE84">
        <v>22.877840160000005</v>
      </c>
      <c r="AF84">
        <v>20.915100000000002</v>
      </c>
      <c r="AG84">
        <v>27.0223224</v>
      </c>
      <c r="AH84">
        <v>67.940924039999999</v>
      </c>
      <c r="AI84">
        <v>21.804962399999997</v>
      </c>
      <c r="AJ84">
        <v>0</v>
      </c>
      <c r="AK84">
        <v>22.240260000000003</v>
      </c>
      <c r="AL84">
        <v>59.209269999999989</v>
      </c>
      <c r="AM84">
        <v>7.3768219999999998</v>
      </c>
      <c r="AN84">
        <v>0</v>
      </c>
      <c r="AO84">
        <v>12.5251056</v>
      </c>
      <c r="AP84">
        <v>4.1633524800000004</v>
      </c>
      <c r="AQ84">
        <v>38.95364</v>
      </c>
      <c r="AR84">
        <v>23.031648000000001</v>
      </c>
      <c r="AS84">
        <v>14.009330613599998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38.194941629576526</v>
      </c>
      <c r="BB84">
        <f t="shared" si="1"/>
        <v>974.93349929240765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80.395600354217393</v>
      </c>
      <c r="L85">
        <v>126.96719695032309</v>
      </c>
      <c r="M85">
        <v>58.227390820240011</v>
      </c>
      <c r="N85">
        <v>51.88104874186169</v>
      </c>
      <c r="O85">
        <v>73.284872899159666</v>
      </c>
      <c r="P85">
        <v>24.156998980112185</v>
      </c>
      <c r="Q85">
        <v>9.5855330708661413</v>
      </c>
      <c r="R85">
        <v>14.24558117195005</v>
      </c>
      <c r="S85">
        <v>11.587890909090907</v>
      </c>
      <c r="T85">
        <v>0</v>
      </c>
      <c r="U85">
        <v>51.761195729855281</v>
      </c>
      <c r="V85">
        <v>9.1024962406015035</v>
      </c>
      <c r="W85">
        <v>19.194744351961955</v>
      </c>
      <c r="X85">
        <v>64.784840448144422</v>
      </c>
      <c r="Y85">
        <v>0</v>
      </c>
      <c r="Z85">
        <v>8.6352868799999989</v>
      </c>
      <c r="AA85">
        <v>18.909755999999998</v>
      </c>
      <c r="AB85">
        <v>17.973425519999999</v>
      </c>
      <c r="AC85">
        <v>13.422654719999999</v>
      </c>
      <c r="AD85">
        <v>16.94134944</v>
      </c>
      <c r="AE85">
        <v>22.877840160000005</v>
      </c>
      <c r="AF85">
        <v>20.915100000000002</v>
      </c>
      <c r="AG85">
        <v>27.0223224</v>
      </c>
      <c r="AH85">
        <v>67.940924039999999</v>
      </c>
      <c r="AI85">
        <v>21.804962399999997</v>
      </c>
      <c r="AJ85">
        <v>0</v>
      </c>
      <c r="AK85">
        <v>22.240260000000003</v>
      </c>
      <c r="AL85">
        <v>59.209269999999989</v>
      </c>
      <c r="AM85">
        <v>7.3768219999999998</v>
      </c>
      <c r="AN85">
        <v>0</v>
      </c>
      <c r="AO85">
        <v>12.5251056</v>
      </c>
      <c r="AP85">
        <v>4.1633524800000004</v>
      </c>
      <c r="AQ85">
        <v>38.95364</v>
      </c>
      <c r="AR85">
        <v>21.577017600000001</v>
      </c>
      <c r="AS85">
        <v>10.516450752000003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38.008420855976539</v>
      </c>
      <c r="BB85">
        <f t="shared" si="1"/>
        <v>970.17250980440758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80.395600354217393</v>
      </c>
      <c r="L86">
        <v>126.96719695032309</v>
      </c>
      <c r="M86">
        <v>58.227390820240011</v>
      </c>
      <c r="N86">
        <v>51.88104874186169</v>
      </c>
      <c r="O86">
        <v>73.284872899159666</v>
      </c>
      <c r="P86">
        <v>24.156998980112185</v>
      </c>
      <c r="Q86">
        <v>9.5855330708661413</v>
      </c>
      <c r="R86">
        <v>14.24558117195005</v>
      </c>
      <c r="S86">
        <v>11.587890909090907</v>
      </c>
      <c r="T86">
        <v>0</v>
      </c>
      <c r="U86">
        <v>51.761195729855281</v>
      </c>
      <c r="V86">
        <v>9.1024962406015035</v>
      </c>
      <c r="W86">
        <v>19.194744351961955</v>
      </c>
      <c r="X86">
        <v>64.784840448144422</v>
      </c>
      <c r="Y86">
        <v>0</v>
      </c>
      <c r="Z86">
        <v>8.6352868799999989</v>
      </c>
      <c r="AA86">
        <v>18.909755999999998</v>
      </c>
      <c r="AB86">
        <v>17.973425519999999</v>
      </c>
      <c r="AC86">
        <v>13.422654719999999</v>
      </c>
      <c r="AD86">
        <v>16.94134944</v>
      </c>
      <c r="AE86">
        <v>22.877840160000005</v>
      </c>
      <c r="AF86">
        <v>20.915100000000002</v>
      </c>
      <c r="AG86">
        <v>27.0223224</v>
      </c>
      <c r="AH86">
        <v>67.940924039999999</v>
      </c>
      <c r="AI86">
        <v>20.127657599999999</v>
      </c>
      <c r="AJ86">
        <v>0</v>
      </c>
      <c r="AK86">
        <v>22.240260000000003</v>
      </c>
      <c r="AL86">
        <v>59.209269999999989</v>
      </c>
      <c r="AM86">
        <v>7.3768219999999998</v>
      </c>
      <c r="AN86">
        <v>0</v>
      </c>
      <c r="AO86">
        <v>12.5251056</v>
      </c>
      <c r="AP86">
        <v>4.1633524800000004</v>
      </c>
      <c r="AQ86">
        <v>38.95364</v>
      </c>
      <c r="AR86">
        <v>21.577017600000001</v>
      </c>
      <c r="AS86">
        <v>10.516450752000003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37.945186596776537</v>
      </c>
      <c r="BB86">
        <f t="shared" si="1"/>
        <v>968.55843926360751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80.395600354217393</v>
      </c>
      <c r="L87">
        <v>126.96719695032309</v>
      </c>
      <c r="M87">
        <v>58.227390820240011</v>
      </c>
      <c r="N87">
        <v>51.88104874186169</v>
      </c>
      <c r="O87">
        <v>73.284872899159666</v>
      </c>
      <c r="P87">
        <v>24.156998980112185</v>
      </c>
      <c r="Q87">
        <v>9.5855330708661413</v>
      </c>
      <c r="R87">
        <v>14.24558117195005</v>
      </c>
      <c r="S87">
        <v>11.587890909090907</v>
      </c>
      <c r="T87">
        <v>0</v>
      </c>
      <c r="U87">
        <v>51.761195729855281</v>
      </c>
      <c r="V87">
        <v>9.1024962406015035</v>
      </c>
      <c r="W87">
        <v>19.194744351961955</v>
      </c>
      <c r="X87">
        <v>64.784840448144422</v>
      </c>
      <c r="Y87">
        <v>0</v>
      </c>
      <c r="Z87">
        <v>8.6352868799999989</v>
      </c>
      <c r="AA87">
        <v>18.736272</v>
      </c>
      <c r="AB87">
        <v>17.352844703999999</v>
      </c>
      <c r="AC87">
        <v>12.7643852736</v>
      </c>
      <c r="AD87">
        <v>16.071074640000003</v>
      </c>
      <c r="AE87">
        <v>21.7125353952</v>
      </c>
      <c r="AF87">
        <v>18.454499999999999</v>
      </c>
      <c r="AG87">
        <v>27.0223224</v>
      </c>
      <c r="AH87">
        <v>67.1714676</v>
      </c>
      <c r="AI87">
        <v>20.127657599999999</v>
      </c>
      <c r="AJ87">
        <v>0</v>
      </c>
      <c r="AK87">
        <v>22.240260000000003</v>
      </c>
      <c r="AL87">
        <v>59.209269999999989</v>
      </c>
      <c r="AM87">
        <v>7.0255447619047624</v>
      </c>
      <c r="AN87">
        <v>0</v>
      </c>
      <c r="AO87">
        <v>12.5251056</v>
      </c>
      <c r="AP87">
        <v>4.1633524800000004</v>
      </c>
      <c r="AQ87">
        <v>38.95364</v>
      </c>
      <c r="AR87">
        <v>21.577017600000001</v>
      </c>
      <c r="AS87">
        <v>10.516450752000003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37.678675966672515</v>
      </c>
      <c r="BB87">
        <f t="shared" si="1"/>
        <v>961.75570238841647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80.395600354217393</v>
      </c>
      <c r="L88">
        <v>126.96719695032309</v>
      </c>
      <c r="M88">
        <v>58.227390820240011</v>
      </c>
      <c r="N88">
        <v>51.88104874186169</v>
      </c>
      <c r="O88">
        <v>73.284872899159666</v>
      </c>
      <c r="P88">
        <v>24.156998980112185</v>
      </c>
      <c r="Q88">
        <v>9.5855330708661413</v>
      </c>
      <c r="R88">
        <v>14.24558117195005</v>
      </c>
      <c r="S88">
        <v>11.587890909090907</v>
      </c>
      <c r="T88">
        <v>0</v>
      </c>
      <c r="U88">
        <v>51.761195729855281</v>
      </c>
      <c r="V88">
        <v>9.1024962406015035</v>
      </c>
      <c r="W88">
        <v>19.194744351961955</v>
      </c>
      <c r="X88">
        <v>64.784840448144422</v>
      </c>
      <c r="Y88">
        <v>0</v>
      </c>
      <c r="Z88">
        <v>8.6352868799999989</v>
      </c>
      <c r="AA88">
        <v>18.736272</v>
      </c>
      <c r="AB88">
        <v>17.352844703999999</v>
      </c>
      <c r="AC88">
        <v>12.7643852736</v>
      </c>
      <c r="AD88">
        <v>16.071074640000003</v>
      </c>
      <c r="AE88">
        <v>21.7125353952</v>
      </c>
      <c r="AF88">
        <v>18.454499999999999</v>
      </c>
      <c r="AG88">
        <v>27.0223224</v>
      </c>
      <c r="AH88">
        <v>67.1714676</v>
      </c>
      <c r="AI88">
        <v>20.127657599999999</v>
      </c>
      <c r="AJ88">
        <v>0</v>
      </c>
      <c r="AK88">
        <v>22.240260000000003</v>
      </c>
      <c r="AL88">
        <v>59.209269999999989</v>
      </c>
      <c r="AM88">
        <v>7.0255447619047624</v>
      </c>
      <c r="AN88">
        <v>0</v>
      </c>
      <c r="AO88">
        <v>12.5251056</v>
      </c>
      <c r="AP88">
        <v>4.1633524800000004</v>
      </c>
      <c r="AQ88">
        <v>38.95364</v>
      </c>
      <c r="AR88">
        <v>21.577017600000001</v>
      </c>
      <c r="AS88">
        <v>10.516450752000003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37.678675966672515</v>
      </c>
      <c r="BB88">
        <f t="shared" si="1"/>
        <v>961.75570238841647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80.393002120732874</v>
      </c>
      <c r="L89">
        <v>126.96590332681018</v>
      </c>
      <c r="M89">
        <v>58.227390820240011</v>
      </c>
      <c r="N89">
        <v>51.88104874186169</v>
      </c>
      <c r="O89">
        <v>73.284872899159666</v>
      </c>
      <c r="P89">
        <v>24.156998980112185</v>
      </c>
      <c r="Q89">
        <v>9.5855330708661413</v>
      </c>
      <c r="R89">
        <v>14.24558117195005</v>
      </c>
      <c r="S89">
        <v>11.587890909090907</v>
      </c>
      <c r="T89">
        <v>0</v>
      </c>
      <c r="U89">
        <v>51.761195729855281</v>
      </c>
      <c r="V89">
        <v>9.1024962406015035</v>
      </c>
      <c r="W89">
        <v>19.194744351961955</v>
      </c>
      <c r="X89">
        <v>64.784840448144422</v>
      </c>
      <c r="Y89">
        <v>0</v>
      </c>
      <c r="Z89">
        <v>8.6352868799999989</v>
      </c>
      <c r="AA89">
        <v>18.736272</v>
      </c>
      <c r="AB89">
        <v>17.352844703999999</v>
      </c>
      <c r="AC89">
        <v>12.7643852736</v>
      </c>
      <c r="AD89">
        <v>16.071074640000003</v>
      </c>
      <c r="AE89">
        <v>21.7125353952</v>
      </c>
      <c r="AF89">
        <v>18.454499999999999</v>
      </c>
      <c r="AG89">
        <v>27.0223224</v>
      </c>
      <c r="AH89">
        <v>67.1714676</v>
      </c>
      <c r="AI89">
        <v>20.127657599999999</v>
      </c>
      <c r="AJ89">
        <v>0</v>
      </c>
      <c r="AK89">
        <v>22.240260000000003</v>
      </c>
      <c r="AL89">
        <v>59.209269999999989</v>
      </c>
      <c r="AM89">
        <v>7.0255447619047624</v>
      </c>
      <c r="AN89">
        <v>0</v>
      </c>
      <c r="AO89">
        <v>12.5251056</v>
      </c>
      <c r="AP89">
        <v>4.1633524800000004</v>
      </c>
      <c r="AQ89">
        <v>38.95364</v>
      </c>
      <c r="AR89">
        <v>21.577017600000001</v>
      </c>
      <c r="AS89">
        <v>14.009330613599998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37.810210477884794</v>
      </c>
      <c r="BB89">
        <f t="shared" si="1"/>
        <v>965.11315588180673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80.393002120732874</v>
      </c>
      <c r="L90">
        <v>126.96590332681018</v>
      </c>
      <c r="M90">
        <v>58.227390820240011</v>
      </c>
      <c r="N90">
        <v>51.88104874186169</v>
      </c>
      <c r="O90">
        <v>73.284872899159666</v>
      </c>
      <c r="P90">
        <v>24.156998980112185</v>
      </c>
      <c r="Q90">
        <v>9.5855330708661413</v>
      </c>
      <c r="R90">
        <v>14.24558117195005</v>
      </c>
      <c r="S90">
        <v>11.587890909090907</v>
      </c>
      <c r="T90">
        <v>0</v>
      </c>
      <c r="U90">
        <v>51.761195729855281</v>
      </c>
      <c r="V90">
        <v>9.1024962406015035</v>
      </c>
      <c r="W90">
        <v>19.194744351961955</v>
      </c>
      <c r="X90">
        <v>64.784840448144422</v>
      </c>
      <c r="Y90">
        <v>0</v>
      </c>
      <c r="Z90">
        <v>8.6352868799999989</v>
      </c>
      <c r="AA90">
        <v>18.736272</v>
      </c>
      <c r="AB90">
        <v>17.352844703999999</v>
      </c>
      <c r="AC90">
        <v>12.7643852736</v>
      </c>
      <c r="AD90">
        <v>16.071074640000003</v>
      </c>
      <c r="AE90">
        <v>21.7125353952</v>
      </c>
      <c r="AF90">
        <v>18.454499999999999</v>
      </c>
      <c r="AG90">
        <v>27.0223224</v>
      </c>
      <c r="AH90">
        <v>67.1714676</v>
      </c>
      <c r="AI90">
        <v>20.127657599999999</v>
      </c>
      <c r="AJ90">
        <v>0</v>
      </c>
      <c r="AK90">
        <v>22.240260000000003</v>
      </c>
      <c r="AL90">
        <v>59.209269999999989</v>
      </c>
      <c r="AM90">
        <v>7.0255447619047624</v>
      </c>
      <c r="AN90">
        <v>0</v>
      </c>
      <c r="AO90">
        <v>12.5251056</v>
      </c>
      <c r="AP90">
        <v>4.1633524800000004</v>
      </c>
      <c r="AQ90">
        <v>38.95364</v>
      </c>
      <c r="AR90">
        <v>21.577017600000001</v>
      </c>
      <c r="AS90">
        <v>14.009330613599998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37.810210477884794</v>
      </c>
      <c r="BB90">
        <f t="shared" si="1"/>
        <v>965.11315588180673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80.393002120732874</v>
      </c>
      <c r="L91">
        <v>126.96590332681018</v>
      </c>
      <c r="M91">
        <v>58.227390820240011</v>
      </c>
      <c r="N91">
        <v>51.88104874186169</v>
      </c>
      <c r="O91">
        <v>73.284872899159666</v>
      </c>
      <c r="P91">
        <v>24.156998980112185</v>
      </c>
      <c r="Q91">
        <v>9.5855330708661413</v>
      </c>
      <c r="R91">
        <v>14.24558117195005</v>
      </c>
      <c r="S91">
        <v>11.587890909090907</v>
      </c>
      <c r="T91">
        <v>0</v>
      </c>
      <c r="U91">
        <v>51.761195729855281</v>
      </c>
      <c r="V91">
        <v>9.1024962406015035</v>
      </c>
      <c r="W91">
        <v>19.194744351961955</v>
      </c>
      <c r="X91">
        <v>64.784840448144422</v>
      </c>
      <c r="Y91">
        <v>0</v>
      </c>
      <c r="Z91">
        <v>8.6352868799999989</v>
      </c>
      <c r="AA91">
        <v>18.909755999999998</v>
      </c>
      <c r="AB91">
        <v>17.973425519999999</v>
      </c>
      <c r="AC91">
        <v>13.422654719999999</v>
      </c>
      <c r="AD91">
        <v>16.94134944</v>
      </c>
      <c r="AE91">
        <v>22.877840160000005</v>
      </c>
      <c r="AF91">
        <v>20.915100000000002</v>
      </c>
      <c r="AG91">
        <v>27.0223224</v>
      </c>
      <c r="AH91">
        <v>67.940924039999999</v>
      </c>
      <c r="AI91">
        <v>13.977540000000001</v>
      </c>
      <c r="AJ91">
        <v>0</v>
      </c>
      <c r="AK91">
        <v>22.240260000000003</v>
      </c>
      <c r="AL91">
        <v>59.209269999999989</v>
      </c>
      <c r="AM91">
        <v>7.3768219999999998</v>
      </c>
      <c r="AN91">
        <v>0</v>
      </c>
      <c r="AO91">
        <v>12.783355200000003</v>
      </c>
      <c r="AP91">
        <v>4.1633524800000004</v>
      </c>
      <c r="AQ91">
        <v>38.95364</v>
      </c>
      <c r="AR91">
        <v>21.577017600000001</v>
      </c>
      <c r="AS91">
        <v>14.009330613599998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37.854597025588816</v>
      </c>
      <c r="BB91">
        <f t="shared" si="1"/>
        <v>966.24614883939785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80.393002120732874</v>
      </c>
      <c r="L92">
        <v>126.96590332681018</v>
      </c>
      <c r="M92">
        <v>58.227390820240011</v>
      </c>
      <c r="N92">
        <v>51.88104874186169</v>
      </c>
      <c r="O92">
        <v>73.284872899159666</v>
      </c>
      <c r="P92">
        <v>24.156998980112185</v>
      </c>
      <c r="Q92">
        <v>9.5855330708661413</v>
      </c>
      <c r="R92">
        <v>14.24558117195005</v>
      </c>
      <c r="S92">
        <v>11.587890909090907</v>
      </c>
      <c r="T92">
        <v>0</v>
      </c>
      <c r="U92">
        <v>51.761195729855281</v>
      </c>
      <c r="V92">
        <v>9.1024962406015035</v>
      </c>
      <c r="W92">
        <v>19.194744351961955</v>
      </c>
      <c r="X92">
        <v>64.784840448144422</v>
      </c>
      <c r="Y92">
        <v>0</v>
      </c>
      <c r="Z92">
        <v>8.6352868799999989</v>
      </c>
      <c r="AA92">
        <v>18.909755999999998</v>
      </c>
      <c r="AB92">
        <v>17.973425519999999</v>
      </c>
      <c r="AC92">
        <v>13.422654719999999</v>
      </c>
      <c r="AD92">
        <v>16.94134944</v>
      </c>
      <c r="AE92">
        <v>22.877840160000005</v>
      </c>
      <c r="AF92">
        <v>20.915100000000002</v>
      </c>
      <c r="AG92">
        <v>27.0223224</v>
      </c>
      <c r="AH92">
        <v>67.940924039999999</v>
      </c>
      <c r="AI92">
        <v>13.977540000000001</v>
      </c>
      <c r="AJ92">
        <v>0</v>
      </c>
      <c r="AK92">
        <v>22.240260000000003</v>
      </c>
      <c r="AL92">
        <v>59.209269999999989</v>
      </c>
      <c r="AM92">
        <v>7.3768219999999998</v>
      </c>
      <c r="AN92">
        <v>0</v>
      </c>
      <c r="AO92">
        <v>12.783355200000003</v>
      </c>
      <c r="AP92">
        <v>4.1633524800000004</v>
      </c>
      <c r="AQ92">
        <v>38.95364</v>
      </c>
      <c r="AR92">
        <v>21.577017600000001</v>
      </c>
      <c r="AS92">
        <v>14.009330613599998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37.854597025588816</v>
      </c>
      <c r="BB92">
        <f t="shared" si="1"/>
        <v>966.24614883939785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80.393002120732874</v>
      </c>
      <c r="L93">
        <v>126.96590332681018</v>
      </c>
      <c r="M93">
        <v>58.227390820240011</v>
      </c>
      <c r="N93">
        <v>51.88104874186169</v>
      </c>
      <c r="O93">
        <v>73.284872899159666</v>
      </c>
      <c r="P93">
        <v>24.156998980112185</v>
      </c>
      <c r="Q93">
        <v>9.5855330708661413</v>
      </c>
      <c r="R93">
        <v>14.24558117195005</v>
      </c>
      <c r="S93">
        <v>11.587890909090907</v>
      </c>
      <c r="T93">
        <v>0</v>
      </c>
      <c r="U93">
        <v>51.761195729855281</v>
      </c>
      <c r="V93">
        <v>9.1024962406015035</v>
      </c>
      <c r="W93">
        <v>19.194744351961955</v>
      </c>
      <c r="X93">
        <v>64.784840448144422</v>
      </c>
      <c r="Y93">
        <v>0</v>
      </c>
      <c r="Z93">
        <v>8.6352868799999989</v>
      </c>
      <c r="AA93">
        <v>18.909755999999998</v>
      </c>
      <c r="AB93">
        <v>17.973425519999999</v>
      </c>
      <c r="AC93">
        <v>13.422654719999999</v>
      </c>
      <c r="AD93">
        <v>16.94134944</v>
      </c>
      <c r="AE93">
        <v>22.877840160000005</v>
      </c>
      <c r="AF93">
        <v>20.915100000000002</v>
      </c>
      <c r="AG93">
        <v>27.0223224</v>
      </c>
      <c r="AH93">
        <v>67.940924039999999</v>
      </c>
      <c r="AI93">
        <v>13.977540000000001</v>
      </c>
      <c r="AJ93">
        <v>0</v>
      </c>
      <c r="AK93">
        <v>22.240260000000003</v>
      </c>
      <c r="AL93">
        <v>59.209269999999989</v>
      </c>
      <c r="AM93">
        <v>7.3768219999999998</v>
      </c>
      <c r="AN93">
        <v>0</v>
      </c>
      <c r="AO93">
        <v>12.783355200000003</v>
      </c>
      <c r="AP93">
        <v>4.1633524800000004</v>
      </c>
      <c r="AQ93">
        <v>38.95364</v>
      </c>
      <c r="AR93">
        <v>21.577017600000001</v>
      </c>
      <c r="AS93">
        <v>14.009330613599998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37.854597025588816</v>
      </c>
      <c r="BB93">
        <f t="shared" si="1"/>
        <v>966.24614883939785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80.393002120732874</v>
      </c>
      <c r="L94">
        <v>126.96590332681018</v>
      </c>
      <c r="M94">
        <v>58.227390820240011</v>
      </c>
      <c r="N94">
        <v>51.88104874186169</v>
      </c>
      <c r="O94">
        <v>73.284872899159666</v>
      </c>
      <c r="P94">
        <v>24.156998980112185</v>
      </c>
      <c r="Q94">
        <v>9.5855330708661413</v>
      </c>
      <c r="R94">
        <v>14.24558117195005</v>
      </c>
      <c r="S94">
        <v>11.587890909090907</v>
      </c>
      <c r="T94">
        <v>0</v>
      </c>
      <c r="U94">
        <v>51.761195729855281</v>
      </c>
      <c r="V94">
        <v>9.1024962406015035</v>
      </c>
      <c r="W94">
        <v>19.194744351961955</v>
      </c>
      <c r="X94">
        <v>64.784840448144422</v>
      </c>
      <c r="Y94">
        <v>0</v>
      </c>
      <c r="Z94">
        <v>8.6352868799999989</v>
      </c>
      <c r="AA94">
        <v>18.909755999999998</v>
      </c>
      <c r="AB94">
        <v>17.973425519999999</v>
      </c>
      <c r="AC94">
        <v>13.422654719999999</v>
      </c>
      <c r="AD94">
        <v>16.94134944</v>
      </c>
      <c r="AE94">
        <v>22.877840160000005</v>
      </c>
      <c r="AF94">
        <v>20.915100000000002</v>
      </c>
      <c r="AG94">
        <v>27.0223224</v>
      </c>
      <c r="AH94">
        <v>67.940924039999999</v>
      </c>
      <c r="AI94">
        <v>13.977540000000001</v>
      </c>
      <c r="AJ94">
        <v>0</v>
      </c>
      <c r="AK94">
        <v>22.240260000000003</v>
      </c>
      <c r="AL94">
        <v>59.209269999999989</v>
      </c>
      <c r="AM94">
        <v>7.3768219999999998</v>
      </c>
      <c r="AN94">
        <v>0</v>
      </c>
      <c r="AO94">
        <v>12.783355200000003</v>
      </c>
      <c r="AP94">
        <v>4.1633524800000004</v>
      </c>
      <c r="AQ94">
        <v>38.95364</v>
      </c>
      <c r="AR94">
        <v>21.577017600000001</v>
      </c>
      <c r="AS94">
        <v>14.009330613599998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37.854597025588816</v>
      </c>
      <c r="BB94">
        <f t="shared" si="1"/>
        <v>966.24614883939785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80.393002120732874</v>
      </c>
      <c r="L95">
        <v>126.96590332681018</v>
      </c>
      <c r="M95">
        <v>58.227390820240011</v>
      </c>
      <c r="N95">
        <v>51.88104874186169</v>
      </c>
      <c r="O95">
        <v>73.284872899159666</v>
      </c>
      <c r="P95">
        <v>24.156998980112185</v>
      </c>
      <c r="Q95">
        <v>9.5855330708661413</v>
      </c>
      <c r="R95">
        <v>14.24558117195005</v>
      </c>
      <c r="S95">
        <v>11.587890909090907</v>
      </c>
      <c r="T95">
        <v>0</v>
      </c>
      <c r="U95">
        <v>51.761195729855281</v>
      </c>
      <c r="V95">
        <v>9.1024962406015035</v>
      </c>
      <c r="W95">
        <v>19.194744351961955</v>
      </c>
      <c r="X95">
        <v>64.784840448144422</v>
      </c>
      <c r="Y95">
        <v>0</v>
      </c>
      <c r="Z95">
        <v>8.6352868799999989</v>
      </c>
      <c r="AA95">
        <v>18.736272</v>
      </c>
      <c r="AB95">
        <v>17.352844703999999</v>
      </c>
      <c r="AC95">
        <v>12.7643852736</v>
      </c>
      <c r="AD95">
        <v>16.071074640000003</v>
      </c>
      <c r="AE95">
        <v>14.481785520000003</v>
      </c>
      <c r="AF95">
        <v>18.454499999999999</v>
      </c>
      <c r="AG95">
        <v>27.0223224</v>
      </c>
      <c r="AH95">
        <v>67.1714676</v>
      </c>
      <c r="AI95">
        <v>13.977540000000001</v>
      </c>
      <c r="AJ95">
        <v>0</v>
      </c>
      <c r="AK95">
        <v>22.240260000000003</v>
      </c>
      <c r="AL95">
        <v>59.209269999999989</v>
      </c>
      <c r="AM95">
        <v>7.0255447619047624</v>
      </c>
      <c r="AN95">
        <v>0</v>
      </c>
      <c r="AO95">
        <v>12.783355200000003</v>
      </c>
      <c r="AP95">
        <v>4.1633524800000004</v>
      </c>
      <c r="AQ95">
        <v>38.95364</v>
      </c>
      <c r="AR95">
        <v>21.577017600000001</v>
      </c>
      <c r="AS95">
        <v>14.009330613599998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37.315487253084797</v>
      </c>
      <c r="BB95">
        <f t="shared" si="1"/>
        <v>952.48526123140664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80.393002120732874</v>
      </c>
      <c r="L96">
        <v>126.96590332681018</v>
      </c>
      <c r="M96">
        <v>58.227390820240011</v>
      </c>
      <c r="N96">
        <v>51.88104874186169</v>
      </c>
      <c r="O96">
        <v>73.284872899159666</v>
      </c>
      <c r="P96">
        <v>24.156998980112185</v>
      </c>
      <c r="Q96">
        <v>9.5855330708661413</v>
      </c>
      <c r="R96">
        <v>14.24558117195005</v>
      </c>
      <c r="S96">
        <v>11.587890909090907</v>
      </c>
      <c r="T96">
        <v>0</v>
      </c>
      <c r="U96">
        <v>51.761195729855281</v>
      </c>
      <c r="V96">
        <v>9.1024962406015035</v>
      </c>
      <c r="W96">
        <v>19.194744351961955</v>
      </c>
      <c r="X96">
        <v>64.784840448144422</v>
      </c>
      <c r="Y96">
        <v>0</v>
      </c>
      <c r="Z96">
        <v>8.6352868799999989</v>
      </c>
      <c r="AA96">
        <v>18.736272</v>
      </c>
      <c r="AB96">
        <v>17.352844703999999</v>
      </c>
      <c r="AC96">
        <v>12.7643852736</v>
      </c>
      <c r="AD96">
        <v>16.071074640000003</v>
      </c>
      <c r="AE96">
        <v>14.481785520000003</v>
      </c>
      <c r="AF96">
        <v>18.454499999999999</v>
      </c>
      <c r="AG96">
        <v>27.0223224</v>
      </c>
      <c r="AH96">
        <v>67.1714676</v>
      </c>
      <c r="AI96">
        <v>13.977540000000001</v>
      </c>
      <c r="AJ96">
        <v>0</v>
      </c>
      <c r="AK96">
        <v>22.240260000000003</v>
      </c>
      <c r="AL96">
        <v>59.209269999999989</v>
      </c>
      <c r="AM96">
        <v>7.0255447619047624</v>
      </c>
      <c r="AN96">
        <v>0</v>
      </c>
      <c r="AO96">
        <v>12.783355200000003</v>
      </c>
      <c r="AP96">
        <v>4.1633524800000004</v>
      </c>
      <c r="AQ96">
        <v>38.95364</v>
      </c>
      <c r="AR96">
        <v>21.577017600000001</v>
      </c>
      <c r="AS96">
        <v>14.009330613599998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37.315487253084797</v>
      </c>
      <c r="BB96">
        <f t="shared" si="1"/>
        <v>952.48526123140664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80.393002120732874</v>
      </c>
      <c r="L97">
        <v>126.96590332681018</v>
      </c>
      <c r="M97">
        <v>58.227390820240011</v>
      </c>
      <c r="N97">
        <v>51.88104874186169</v>
      </c>
      <c r="O97">
        <v>73.284872899159666</v>
      </c>
      <c r="P97">
        <v>24.156998980112185</v>
      </c>
      <c r="Q97">
        <v>9.5855330708661413</v>
      </c>
      <c r="R97">
        <v>14.24558117195005</v>
      </c>
      <c r="S97">
        <v>11.587890909090907</v>
      </c>
      <c r="T97">
        <v>0</v>
      </c>
      <c r="U97">
        <v>51.761195729855281</v>
      </c>
      <c r="V97">
        <v>9.1024962406015035</v>
      </c>
      <c r="W97">
        <v>19.194744351961955</v>
      </c>
      <c r="X97">
        <v>64.784840448144422</v>
      </c>
      <c r="Y97">
        <v>0</v>
      </c>
      <c r="Z97">
        <v>8.6352868799999989</v>
      </c>
      <c r="AA97">
        <v>18.736272</v>
      </c>
      <c r="AB97">
        <v>17.352844703999999</v>
      </c>
      <c r="AC97">
        <v>12.7643852736</v>
      </c>
      <c r="AD97">
        <v>16.071074640000003</v>
      </c>
      <c r="AE97">
        <v>14.481785520000003</v>
      </c>
      <c r="AF97">
        <v>12.303000000000003</v>
      </c>
      <c r="AG97">
        <v>27.0223224</v>
      </c>
      <c r="AH97">
        <v>67.1714676</v>
      </c>
      <c r="AI97">
        <v>13.977540000000001</v>
      </c>
      <c r="AJ97">
        <v>0</v>
      </c>
      <c r="AK97">
        <v>22.240260000000003</v>
      </c>
      <c r="AL97">
        <v>59.209269999999989</v>
      </c>
      <c r="AM97">
        <v>7.0255447619047624</v>
      </c>
      <c r="AN97">
        <v>0</v>
      </c>
      <c r="AO97">
        <v>12.783355200000003</v>
      </c>
      <c r="AP97">
        <v>4.2758755200000005</v>
      </c>
      <c r="AQ97">
        <v>38.95364</v>
      </c>
      <c r="AR97">
        <v>21.577017600000001</v>
      </c>
      <c r="AS97">
        <v>14.009330613599998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37.08781849044869</v>
      </c>
      <c r="BB97">
        <f t="shared" si="1"/>
        <v>946.67395303404271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80.393002120732874</v>
      </c>
      <c r="L98">
        <v>126.96590332681018</v>
      </c>
      <c r="M98">
        <v>58.227390820240011</v>
      </c>
      <c r="N98">
        <v>51.88104874186169</v>
      </c>
      <c r="O98">
        <v>73.284872899159666</v>
      </c>
      <c r="P98">
        <v>24.156998980112185</v>
      </c>
      <c r="Q98">
        <v>9.5855330708661413</v>
      </c>
      <c r="R98">
        <v>14.24558117195005</v>
      </c>
      <c r="S98">
        <v>11.587890909090907</v>
      </c>
      <c r="T98">
        <v>0</v>
      </c>
      <c r="U98">
        <v>51.761195729855281</v>
      </c>
      <c r="V98">
        <v>9.1024962406015035</v>
      </c>
      <c r="W98">
        <v>19.194744351961955</v>
      </c>
      <c r="X98">
        <v>64.784840448144422</v>
      </c>
      <c r="Y98">
        <v>0</v>
      </c>
      <c r="Z98">
        <v>8.6352868799999989</v>
      </c>
      <c r="AA98">
        <v>18.736272</v>
      </c>
      <c r="AB98">
        <v>17.352844703999999</v>
      </c>
      <c r="AC98">
        <v>12.7643852736</v>
      </c>
      <c r="AD98">
        <v>16.071074640000003</v>
      </c>
      <c r="AE98">
        <v>14.481785520000003</v>
      </c>
      <c r="AF98">
        <v>12.303000000000003</v>
      </c>
      <c r="AG98">
        <v>27.0223224</v>
      </c>
      <c r="AH98">
        <v>67.1714676</v>
      </c>
      <c r="AI98">
        <v>13.977540000000001</v>
      </c>
      <c r="AJ98">
        <v>0</v>
      </c>
      <c r="AK98">
        <v>22.240260000000003</v>
      </c>
      <c r="AL98">
        <v>59.209269999999989</v>
      </c>
      <c r="AM98">
        <v>7.0255447619047624</v>
      </c>
      <c r="AN98">
        <v>0</v>
      </c>
      <c r="AO98">
        <v>12.783355200000003</v>
      </c>
      <c r="AP98">
        <v>4.2758755200000005</v>
      </c>
      <c r="AQ98">
        <v>38.95364</v>
      </c>
      <c r="AR98">
        <v>21.577017600000001</v>
      </c>
      <c r="AS98">
        <v>14.009330613599998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37.08781849044869</v>
      </c>
      <c r="BB98">
        <f t="shared" si="1"/>
        <v>946.67395303404271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1.5356054727751582</v>
      </c>
      <c r="L99">
        <f t="shared" si="2"/>
        <v>2.1844578825919885</v>
      </c>
      <c r="M99">
        <f t="shared" si="2"/>
        <v>1.4666781368703499</v>
      </c>
      <c r="N99">
        <f t="shared" si="2"/>
        <v>1.2451451698046803</v>
      </c>
      <c r="O99">
        <f t="shared" si="2"/>
        <v>1.7588369495798299</v>
      </c>
      <c r="P99">
        <f t="shared" si="2"/>
        <v>0.57976797552269255</v>
      </c>
      <c r="Q99">
        <f t="shared" si="2"/>
        <v>0.18894107304886346</v>
      </c>
      <c r="R99">
        <f t="shared" si="2"/>
        <v>0.28536356297113241</v>
      </c>
      <c r="S99">
        <f t="shared" si="2"/>
        <v>0.2251602747874808</v>
      </c>
      <c r="T99">
        <f t="shared" si="2"/>
        <v>0</v>
      </c>
      <c r="U99">
        <f t="shared" si="2"/>
        <v>1.0792078428307084</v>
      </c>
      <c r="V99">
        <f t="shared" si="2"/>
        <v>0.16825816640771279</v>
      </c>
      <c r="W99">
        <f t="shared" si="2"/>
        <v>0.43104473839060115</v>
      </c>
      <c r="X99">
        <f t="shared" si="2"/>
        <v>1.4380893958907635</v>
      </c>
      <c r="Y99">
        <f t="shared" si="2"/>
        <v>0</v>
      </c>
      <c r="Z99">
        <f t="shared" si="2"/>
        <v>6.332543711999998E-2</v>
      </c>
      <c r="AA99">
        <f t="shared" si="2"/>
        <v>0.44964450540000062</v>
      </c>
      <c r="AB99">
        <f t="shared" si="2"/>
        <v>0.41833001534400027</v>
      </c>
      <c r="AC99">
        <f t="shared" si="2"/>
        <v>0.30832005490560072</v>
      </c>
      <c r="AD99">
        <f t="shared" si="2"/>
        <v>0.38831661576000026</v>
      </c>
      <c r="AE99">
        <f t="shared" si="2"/>
        <v>0.27675762766560008</v>
      </c>
      <c r="AF99">
        <f t="shared" si="2"/>
        <v>0.21448230000000018</v>
      </c>
      <c r="AG99">
        <f t="shared" si="2"/>
        <v>0.64320530687999955</v>
      </c>
      <c r="AH99">
        <f t="shared" si="2"/>
        <v>0.59023547784000019</v>
      </c>
      <c r="AI99">
        <f t="shared" si="2"/>
        <v>0.38116751580000013</v>
      </c>
      <c r="AJ99">
        <f t="shared" si="2"/>
        <v>0</v>
      </c>
      <c r="AK99">
        <f t="shared" si="2"/>
        <v>0.5337662400000005</v>
      </c>
      <c r="AL99">
        <f t="shared" si="2"/>
        <v>1.3137002600000005</v>
      </c>
      <c r="AM99">
        <f t="shared" si="2"/>
        <v>0.16966690599999981</v>
      </c>
      <c r="AN99">
        <f t="shared" si="2"/>
        <v>0</v>
      </c>
      <c r="AO99">
        <f t="shared" si="2"/>
        <v>0.30228115679999956</v>
      </c>
      <c r="AP99">
        <f t="shared" si="2"/>
        <v>0.11325443976000012</v>
      </c>
      <c r="AQ99">
        <f t="shared" si="2"/>
        <v>0.3519801999999998</v>
      </c>
      <c r="AR99">
        <f t="shared" si="2"/>
        <v>0.52221231360000053</v>
      </c>
      <c r="AS99">
        <f t="shared" si="2"/>
        <v>0.33359600260800026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0.75252218011511707</v>
      </c>
      <c r="BB99">
        <f t="shared" si="1"/>
        <v>19.208276836840046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25.897021882738674</v>
      </c>
      <c r="L3">
        <v>65.250126865957824</v>
      </c>
      <c r="M3">
        <v>0</v>
      </c>
      <c r="N3">
        <v>30.004124142178423</v>
      </c>
      <c r="O3">
        <v>50.38075210084034</v>
      </c>
      <c r="P3">
        <v>60.58471443141255</v>
      </c>
      <c r="Q3">
        <v>5.5413114173228344</v>
      </c>
      <c r="R3">
        <v>8.2397854626961262</v>
      </c>
      <c r="S3">
        <v>6.70330909090909</v>
      </c>
      <c r="T3">
        <v>0</v>
      </c>
      <c r="U3">
        <v>191.6771720613288</v>
      </c>
      <c r="V3">
        <v>5.1634201030927844</v>
      </c>
      <c r="W3">
        <v>11.36210310880829</v>
      </c>
      <c r="X3">
        <v>37.471264425209242</v>
      </c>
      <c r="Y3">
        <v>0</v>
      </c>
      <c r="Z3">
        <v>0</v>
      </c>
      <c r="AA3">
        <v>10.695177999999999</v>
      </c>
      <c r="AB3">
        <v>10.035570479999999</v>
      </c>
      <c r="AC3">
        <v>7.3819532319999999</v>
      </c>
      <c r="AD3">
        <v>9.2942917999999999</v>
      </c>
      <c r="AE3">
        <v>12.556885223999998</v>
      </c>
      <c r="AF3">
        <v>0</v>
      </c>
      <c r="AG3">
        <v>0</v>
      </c>
      <c r="AH3">
        <v>32.472629999999995</v>
      </c>
      <c r="AI3">
        <v>12.448666999999999</v>
      </c>
      <c r="AJ3">
        <v>0</v>
      </c>
      <c r="AK3">
        <v>12.859770000000001</v>
      </c>
      <c r="AL3">
        <v>17.706</v>
      </c>
      <c r="AM3">
        <v>4.0624761904761906</v>
      </c>
      <c r="AN3">
        <v>0</v>
      </c>
      <c r="AO3">
        <v>7.3929239999999998</v>
      </c>
      <c r="AP3">
        <v>1.464183</v>
      </c>
      <c r="AQ3">
        <v>0</v>
      </c>
      <c r="AR3">
        <v>13.31976</v>
      </c>
      <c r="AS3">
        <v>8.2686753599999996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24.815424522425797</v>
      </c>
      <c r="BB3">
        <f>SUM(B3:AZ3)-BA3</f>
        <v>633.41864485654548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25.897021882738674</v>
      </c>
      <c r="L4">
        <v>65.250126865957824</v>
      </c>
      <c r="M4">
        <v>0</v>
      </c>
      <c r="N4">
        <v>30.004124142178423</v>
      </c>
      <c r="O4">
        <v>50.38075210084034</v>
      </c>
      <c r="P4">
        <v>60.58471443141255</v>
      </c>
      <c r="Q4">
        <v>5.5413114173228344</v>
      </c>
      <c r="R4">
        <v>8.2397854626961262</v>
      </c>
      <c r="S4">
        <v>6.70330909090909</v>
      </c>
      <c r="T4">
        <v>0</v>
      </c>
      <c r="U4">
        <v>191.6771720613288</v>
      </c>
      <c r="V4">
        <v>5.1634201030927844</v>
      </c>
      <c r="W4">
        <v>11.36210310880829</v>
      </c>
      <c r="X4">
        <v>37.471264425209242</v>
      </c>
      <c r="Y4">
        <v>0</v>
      </c>
      <c r="Z4">
        <v>0</v>
      </c>
      <c r="AA4">
        <v>10.695177999999999</v>
      </c>
      <c r="AB4">
        <v>10.035570479999999</v>
      </c>
      <c r="AC4">
        <v>7.3819532319999999</v>
      </c>
      <c r="AD4">
        <v>9.2942917999999999</v>
      </c>
      <c r="AE4">
        <v>12.556885223999998</v>
      </c>
      <c r="AF4">
        <v>0</v>
      </c>
      <c r="AG4">
        <v>0</v>
      </c>
      <c r="AH4">
        <v>25.978103999999998</v>
      </c>
      <c r="AI4">
        <v>12.448666999999999</v>
      </c>
      <c r="AJ4">
        <v>0</v>
      </c>
      <c r="AK4">
        <v>12.859770000000001</v>
      </c>
      <c r="AL4">
        <v>17.706</v>
      </c>
      <c r="AM4">
        <v>4.0624761904761906</v>
      </c>
      <c r="AN4">
        <v>0</v>
      </c>
      <c r="AO4">
        <v>7.3929239999999998</v>
      </c>
      <c r="AP4">
        <v>1.464183</v>
      </c>
      <c r="AQ4">
        <v>0</v>
      </c>
      <c r="AR4">
        <v>13.31976</v>
      </c>
      <c r="AS4">
        <v>8.2686753599999996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24.570580968425798</v>
      </c>
      <c r="BB4">
        <f t="shared" ref="BB4:BB67" si="0">SUM(B4:AZ4)-BA4</f>
        <v>627.16896241054553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25.897021882738674</v>
      </c>
      <c r="L5">
        <v>65.250126865957824</v>
      </c>
      <c r="M5">
        <v>0</v>
      </c>
      <c r="N5">
        <v>30.004124142178423</v>
      </c>
      <c r="O5">
        <v>50.38075210084034</v>
      </c>
      <c r="P5">
        <v>60.58471443141255</v>
      </c>
      <c r="Q5">
        <v>5.5413114173228344</v>
      </c>
      <c r="R5">
        <v>8.2397854626961262</v>
      </c>
      <c r="S5">
        <v>6.70330909090909</v>
      </c>
      <c r="T5">
        <v>0</v>
      </c>
      <c r="U5">
        <v>191.6771720613288</v>
      </c>
      <c r="V5">
        <v>5.1634201030927844</v>
      </c>
      <c r="W5">
        <v>11.36210310880829</v>
      </c>
      <c r="X5">
        <v>37.471264425209242</v>
      </c>
      <c r="Y5">
        <v>0</v>
      </c>
      <c r="Z5">
        <v>0</v>
      </c>
      <c r="AA5">
        <v>10.695177999999999</v>
      </c>
      <c r="AB5">
        <v>10.035570479999999</v>
      </c>
      <c r="AC5">
        <v>7.3819532319999999</v>
      </c>
      <c r="AD5">
        <v>9.2942917999999999</v>
      </c>
      <c r="AE5">
        <v>12.556885223999998</v>
      </c>
      <c r="AF5">
        <v>0</v>
      </c>
      <c r="AG5">
        <v>0</v>
      </c>
      <c r="AH5">
        <v>19.435470399999996</v>
      </c>
      <c r="AI5">
        <v>12.448666999999999</v>
      </c>
      <c r="AJ5">
        <v>0</v>
      </c>
      <c r="AK5">
        <v>12.859770000000001</v>
      </c>
      <c r="AL5">
        <v>17.706</v>
      </c>
      <c r="AM5">
        <v>4.0624761904761906</v>
      </c>
      <c r="AN5">
        <v>0</v>
      </c>
      <c r="AO5">
        <v>7.3929239999999998</v>
      </c>
      <c r="AP5">
        <v>1.464183</v>
      </c>
      <c r="AQ5">
        <v>0</v>
      </c>
      <c r="AR5">
        <v>12.478511999999998</v>
      </c>
      <c r="AS5">
        <v>8.2686753599999996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24.292208906425795</v>
      </c>
      <c r="BB5">
        <f t="shared" si="0"/>
        <v>620.06345287254555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25.897021882738674</v>
      </c>
      <c r="L6">
        <v>65.250126865957824</v>
      </c>
      <c r="M6">
        <v>0</v>
      </c>
      <c r="N6">
        <v>30.004124142178423</v>
      </c>
      <c r="O6">
        <v>50.38075210084034</v>
      </c>
      <c r="P6">
        <v>60.58471443141255</v>
      </c>
      <c r="Q6">
        <v>5.5413114173228344</v>
      </c>
      <c r="R6">
        <v>8.2397854626961262</v>
      </c>
      <c r="S6">
        <v>6.70330909090909</v>
      </c>
      <c r="T6">
        <v>0</v>
      </c>
      <c r="U6">
        <v>191.6771720613288</v>
      </c>
      <c r="V6">
        <v>5.1634201030927844</v>
      </c>
      <c r="W6">
        <v>11.36210310880829</v>
      </c>
      <c r="X6">
        <v>37.471264425209242</v>
      </c>
      <c r="Y6">
        <v>0</v>
      </c>
      <c r="Z6">
        <v>0</v>
      </c>
      <c r="AA6">
        <v>10.695177999999999</v>
      </c>
      <c r="AB6">
        <v>10.035570479999999</v>
      </c>
      <c r="AC6">
        <v>7.3819532319999999</v>
      </c>
      <c r="AD6">
        <v>9.2942917999999999</v>
      </c>
      <c r="AE6">
        <v>12.556885223999998</v>
      </c>
      <c r="AF6">
        <v>0</v>
      </c>
      <c r="AG6">
        <v>0</v>
      </c>
      <c r="AH6">
        <v>12.940944399999999</v>
      </c>
      <c r="AI6">
        <v>12.448666999999999</v>
      </c>
      <c r="AJ6">
        <v>0</v>
      </c>
      <c r="AK6">
        <v>12.859770000000001</v>
      </c>
      <c r="AL6">
        <v>17.706</v>
      </c>
      <c r="AM6">
        <v>4.0624761904761906</v>
      </c>
      <c r="AN6">
        <v>0</v>
      </c>
      <c r="AO6">
        <v>7.3929239999999998</v>
      </c>
      <c r="AP6">
        <v>1.464183</v>
      </c>
      <c r="AQ6">
        <v>0</v>
      </c>
      <c r="AR6">
        <v>12.478511999999998</v>
      </c>
      <c r="AS6">
        <v>8.2686753599999996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24.047365098425797</v>
      </c>
      <c r="BB6">
        <f t="shared" si="0"/>
        <v>613.81377068054564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25.897021882738674</v>
      </c>
      <c r="L7">
        <v>65.249542231874372</v>
      </c>
      <c r="M7">
        <v>0</v>
      </c>
      <c r="N7">
        <v>30.004124142178423</v>
      </c>
      <c r="O7">
        <v>50.38075210084034</v>
      </c>
      <c r="P7">
        <v>60.58471443141255</v>
      </c>
      <c r="Q7">
        <v>5.5413114173228344</v>
      </c>
      <c r="R7">
        <v>8.2397854626961262</v>
      </c>
      <c r="S7">
        <v>6.70330909090909</v>
      </c>
      <c r="T7">
        <v>0</v>
      </c>
      <c r="U7">
        <v>191.6771720613288</v>
      </c>
      <c r="V7">
        <v>5.1634201030927844</v>
      </c>
      <c r="W7">
        <v>11.36210310880829</v>
      </c>
      <c r="X7">
        <v>37.471264425209242</v>
      </c>
      <c r="Y7">
        <v>0</v>
      </c>
      <c r="Z7">
        <v>0</v>
      </c>
      <c r="AA7">
        <v>10.695177999999999</v>
      </c>
      <c r="AB7">
        <v>10.035570479999999</v>
      </c>
      <c r="AC7">
        <v>7.3819532319999999</v>
      </c>
      <c r="AD7">
        <v>9.2942917999999999</v>
      </c>
      <c r="AE7">
        <v>12.556885223999998</v>
      </c>
      <c r="AF7">
        <v>0</v>
      </c>
      <c r="AG7">
        <v>0</v>
      </c>
      <c r="AH7">
        <v>6.4945260000000005</v>
      </c>
      <c r="AI7">
        <v>12.448666999999999</v>
      </c>
      <c r="AJ7">
        <v>0</v>
      </c>
      <c r="AK7">
        <v>12.859770000000001</v>
      </c>
      <c r="AL7">
        <v>17.706</v>
      </c>
      <c r="AM7">
        <v>4.0624761904761906</v>
      </c>
      <c r="AN7">
        <v>0</v>
      </c>
      <c r="AO7">
        <v>7.3929239999999998</v>
      </c>
      <c r="AP7">
        <v>3.2862774000000003</v>
      </c>
      <c r="AQ7">
        <v>0</v>
      </c>
      <c r="AR7">
        <v>12.478511999999998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23.866719648437552</v>
      </c>
      <c r="BB7">
        <f t="shared" si="0"/>
        <v>609.20276741845032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25.897021882738674</v>
      </c>
      <c r="L8">
        <v>65.249542231874372</v>
      </c>
      <c r="M8">
        <v>0</v>
      </c>
      <c r="N8">
        <v>30.004124142178423</v>
      </c>
      <c r="O8">
        <v>50.38075210084034</v>
      </c>
      <c r="P8">
        <v>60.58471443141255</v>
      </c>
      <c r="Q8">
        <v>5.5413114173228344</v>
      </c>
      <c r="R8">
        <v>8.2397854626961262</v>
      </c>
      <c r="S8">
        <v>6.70330909090909</v>
      </c>
      <c r="T8">
        <v>0</v>
      </c>
      <c r="U8">
        <v>191.6771720613288</v>
      </c>
      <c r="V8">
        <v>5.1634201030927844</v>
      </c>
      <c r="W8">
        <v>11.36210310880829</v>
      </c>
      <c r="X8">
        <v>37.471264425209242</v>
      </c>
      <c r="Y8">
        <v>0</v>
      </c>
      <c r="Z8">
        <v>0</v>
      </c>
      <c r="AA8">
        <v>10.695177999999999</v>
      </c>
      <c r="AB8">
        <v>10.035570479999999</v>
      </c>
      <c r="AC8">
        <v>7.3819532319999999</v>
      </c>
      <c r="AD8">
        <v>9.2942917999999999</v>
      </c>
      <c r="AE8">
        <v>12.556885223999998</v>
      </c>
      <c r="AF8">
        <v>0</v>
      </c>
      <c r="AG8">
        <v>0</v>
      </c>
      <c r="AH8">
        <v>0</v>
      </c>
      <c r="AI8">
        <v>12.448666999999999</v>
      </c>
      <c r="AJ8">
        <v>0</v>
      </c>
      <c r="AK8">
        <v>12.859770000000001</v>
      </c>
      <c r="AL8">
        <v>17.706</v>
      </c>
      <c r="AM8">
        <v>4.0624761904761906</v>
      </c>
      <c r="AN8">
        <v>0</v>
      </c>
      <c r="AO8">
        <v>7.3929239999999998</v>
      </c>
      <c r="AP8">
        <v>3.2862774000000003</v>
      </c>
      <c r="AQ8">
        <v>0</v>
      </c>
      <c r="AR8">
        <v>12.478511999999998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23.621876094437553</v>
      </c>
      <c r="BB8">
        <f t="shared" si="0"/>
        <v>602.95308497245037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25.897021882738674</v>
      </c>
      <c r="L9">
        <v>65.249542231874372</v>
      </c>
      <c r="M9">
        <v>0</v>
      </c>
      <c r="N9">
        <v>30.004124142178423</v>
      </c>
      <c r="O9">
        <v>50.38075210084034</v>
      </c>
      <c r="P9">
        <v>60.58471443141255</v>
      </c>
      <c r="Q9">
        <v>5.5413114173228344</v>
      </c>
      <c r="R9">
        <v>8.2397854626961262</v>
      </c>
      <c r="S9">
        <v>6.70330909090909</v>
      </c>
      <c r="T9">
        <v>0</v>
      </c>
      <c r="U9">
        <v>191.6771720613288</v>
      </c>
      <c r="V9">
        <v>5.1634201030927844</v>
      </c>
      <c r="W9">
        <v>11.36210310880829</v>
      </c>
      <c r="X9">
        <v>37.471264425209242</v>
      </c>
      <c r="Y9">
        <v>0</v>
      </c>
      <c r="Z9">
        <v>0</v>
      </c>
      <c r="AA9">
        <v>10.695177999999999</v>
      </c>
      <c r="AB9">
        <v>10.035570479999999</v>
      </c>
      <c r="AC9">
        <v>7.3819532319999999</v>
      </c>
      <c r="AD9">
        <v>9.2942917999999999</v>
      </c>
      <c r="AE9">
        <v>12.556885223999998</v>
      </c>
      <c r="AF9">
        <v>0</v>
      </c>
      <c r="AG9">
        <v>0</v>
      </c>
      <c r="AH9">
        <v>0</v>
      </c>
      <c r="AI9">
        <v>12.448666999999999</v>
      </c>
      <c r="AJ9">
        <v>0</v>
      </c>
      <c r="AK9">
        <v>12.859770000000001</v>
      </c>
      <c r="AL9">
        <v>17.706</v>
      </c>
      <c r="AM9">
        <v>4.0624761904761906</v>
      </c>
      <c r="AN9">
        <v>0</v>
      </c>
      <c r="AO9">
        <v>7.3929239999999998</v>
      </c>
      <c r="AP9">
        <v>3.2862774000000003</v>
      </c>
      <c r="AQ9">
        <v>0</v>
      </c>
      <c r="AR9">
        <v>12.478511999999998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23.621876094437553</v>
      </c>
      <c r="BB9">
        <f t="shared" si="0"/>
        <v>602.95308497245037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25.897021882738674</v>
      </c>
      <c r="L10">
        <v>65.250069014156225</v>
      </c>
      <c r="M10">
        <v>0</v>
      </c>
      <c r="N10">
        <v>30.004124142178423</v>
      </c>
      <c r="O10">
        <v>50.38075210084034</v>
      </c>
      <c r="P10">
        <v>60.58471443141255</v>
      </c>
      <c r="Q10">
        <v>5.5413114173228344</v>
      </c>
      <c r="R10">
        <v>8.2397854626961262</v>
      </c>
      <c r="S10">
        <v>6.70330909090909</v>
      </c>
      <c r="T10">
        <v>0</v>
      </c>
      <c r="U10">
        <v>191.6771720613288</v>
      </c>
      <c r="V10">
        <v>5.1634201030927844</v>
      </c>
      <c r="W10">
        <v>11.36210310880829</v>
      </c>
      <c r="X10">
        <v>37.471264425209242</v>
      </c>
      <c r="Y10">
        <v>0</v>
      </c>
      <c r="Z10">
        <v>0</v>
      </c>
      <c r="AA10">
        <v>10.695177999999999</v>
      </c>
      <c r="AB10">
        <v>10.035570479999999</v>
      </c>
      <c r="AC10">
        <v>7.3819532319999999</v>
      </c>
      <c r="AD10">
        <v>9.2942917999999999</v>
      </c>
      <c r="AE10">
        <v>12.556885223999998</v>
      </c>
      <c r="AF10">
        <v>0</v>
      </c>
      <c r="AG10">
        <v>0</v>
      </c>
      <c r="AH10">
        <v>0</v>
      </c>
      <c r="AI10">
        <v>12.448666999999999</v>
      </c>
      <c r="AJ10">
        <v>0</v>
      </c>
      <c r="AK10">
        <v>12.859770000000001</v>
      </c>
      <c r="AL10">
        <v>17.706</v>
      </c>
      <c r="AM10">
        <v>4.0624761904761906</v>
      </c>
      <c r="AN10">
        <v>0</v>
      </c>
      <c r="AO10">
        <v>7.3929239999999998</v>
      </c>
      <c r="AP10">
        <v>3.2862774000000003</v>
      </c>
      <c r="AQ10">
        <v>0</v>
      </c>
      <c r="AR10">
        <v>12.478511999999998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23.62189591303418</v>
      </c>
      <c r="BB10">
        <f t="shared" si="0"/>
        <v>602.95359193613547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25.897021882738674</v>
      </c>
      <c r="L11">
        <v>65.249962932653602</v>
      </c>
      <c r="M11">
        <v>0</v>
      </c>
      <c r="N11">
        <v>30.004124142178423</v>
      </c>
      <c r="O11">
        <v>50.38075210084034</v>
      </c>
      <c r="P11">
        <v>60.58471443141255</v>
      </c>
      <c r="Q11">
        <v>5.5413114173228344</v>
      </c>
      <c r="R11">
        <v>8.2397854626961262</v>
      </c>
      <c r="S11">
        <v>6.70330909090909</v>
      </c>
      <c r="T11">
        <v>0</v>
      </c>
      <c r="U11">
        <v>191.6771720613288</v>
      </c>
      <c r="V11">
        <v>5.1634201030927844</v>
      </c>
      <c r="W11">
        <v>11.36210310880829</v>
      </c>
      <c r="X11">
        <v>37.471264425209242</v>
      </c>
      <c r="Y11">
        <v>0</v>
      </c>
      <c r="Z11">
        <v>0</v>
      </c>
      <c r="AA11">
        <v>10.695177999999999</v>
      </c>
      <c r="AB11">
        <v>10.035570479999999</v>
      </c>
      <c r="AC11">
        <v>7.3819532319999999</v>
      </c>
      <c r="AD11">
        <v>9.2942917999999999</v>
      </c>
      <c r="AE11">
        <v>8.3751674000000005</v>
      </c>
      <c r="AF11">
        <v>0</v>
      </c>
      <c r="AG11">
        <v>0</v>
      </c>
      <c r="AH11">
        <v>0</v>
      </c>
      <c r="AI11">
        <v>12.448666999999999</v>
      </c>
      <c r="AJ11">
        <v>0</v>
      </c>
      <c r="AK11">
        <v>12.859770000000001</v>
      </c>
      <c r="AL11">
        <v>17.706</v>
      </c>
      <c r="AM11">
        <v>4.0624761904761906</v>
      </c>
      <c r="AN11">
        <v>0</v>
      </c>
      <c r="AO11">
        <v>7.3929239999999998</v>
      </c>
      <c r="AP11">
        <v>3.2862774000000003</v>
      </c>
      <c r="AQ11">
        <v>0</v>
      </c>
      <c r="AR11">
        <v>12.478511999999998</v>
      </c>
      <c r="AS11">
        <v>8.2686753599999996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23.4705274694225</v>
      </c>
      <c r="BB11">
        <f t="shared" si="0"/>
        <v>599.08987655224462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25.897021882738674</v>
      </c>
      <c r="L12">
        <v>65.249850160689334</v>
      </c>
      <c r="M12">
        <v>0</v>
      </c>
      <c r="N12">
        <v>30.004124142178423</v>
      </c>
      <c r="O12">
        <v>50.38075210084034</v>
      </c>
      <c r="P12">
        <v>60.58471443141255</v>
      </c>
      <c r="Q12">
        <v>5.5413114173228344</v>
      </c>
      <c r="R12">
        <v>8.2397854626961262</v>
      </c>
      <c r="S12">
        <v>6.70330909090909</v>
      </c>
      <c r="T12">
        <v>0</v>
      </c>
      <c r="U12">
        <v>191.6771720613288</v>
      </c>
      <c r="V12">
        <v>5.1634201030927844</v>
      </c>
      <c r="W12">
        <v>11.36210310880829</v>
      </c>
      <c r="X12">
        <v>37.471264425209242</v>
      </c>
      <c r="Y12">
        <v>0</v>
      </c>
      <c r="Z12">
        <v>0</v>
      </c>
      <c r="AA12">
        <v>10.835639999999998</v>
      </c>
      <c r="AB12">
        <v>10.035570479999999</v>
      </c>
      <c r="AC12">
        <v>7.3819532319999999</v>
      </c>
      <c r="AD12">
        <v>9.2942917999999999</v>
      </c>
      <c r="AE12">
        <v>8.3751674000000005</v>
      </c>
      <c r="AF12">
        <v>0</v>
      </c>
      <c r="AG12">
        <v>0</v>
      </c>
      <c r="AH12">
        <v>0</v>
      </c>
      <c r="AI12">
        <v>12.448666999999999</v>
      </c>
      <c r="AJ12">
        <v>0</v>
      </c>
      <c r="AK12">
        <v>12.859770000000001</v>
      </c>
      <c r="AL12">
        <v>17.706</v>
      </c>
      <c r="AM12">
        <v>4.0624761904761906</v>
      </c>
      <c r="AN12">
        <v>0</v>
      </c>
      <c r="AO12">
        <v>7.3929239999999998</v>
      </c>
      <c r="AP12">
        <v>3.2862774000000003</v>
      </c>
      <c r="AQ12">
        <v>0</v>
      </c>
      <c r="AR12">
        <v>12.478511999999998</v>
      </c>
      <c r="AS12">
        <v>8.2686753599999996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23.475818605518285</v>
      </c>
      <c r="BB12">
        <f t="shared" si="0"/>
        <v>599.2249346441846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25.897021882738674</v>
      </c>
      <c r="L13">
        <v>65.249850160689334</v>
      </c>
      <c r="M13">
        <v>0</v>
      </c>
      <c r="N13">
        <v>30.004124142178423</v>
      </c>
      <c r="O13">
        <v>50.38075210084034</v>
      </c>
      <c r="P13">
        <v>60.58471443141255</v>
      </c>
      <c r="Q13">
        <v>5.5413114173228344</v>
      </c>
      <c r="R13">
        <v>8.2397854626961262</v>
      </c>
      <c r="S13">
        <v>6.70330909090909</v>
      </c>
      <c r="T13">
        <v>0</v>
      </c>
      <c r="U13">
        <v>191.6771720613288</v>
      </c>
      <c r="V13">
        <v>5.1634201030927844</v>
      </c>
      <c r="W13">
        <v>11.36210310880829</v>
      </c>
      <c r="X13">
        <v>37.471264425209242</v>
      </c>
      <c r="Y13">
        <v>0</v>
      </c>
      <c r="Z13">
        <v>0</v>
      </c>
      <c r="AA13">
        <v>10.835639999999998</v>
      </c>
      <c r="AB13">
        <v>10.035570479999999</v>
      </c>
      <c r="AC13">
        <v>7.3819532319999999</v>
      </c>
      <c r="AD13">
        <v>9.2942917999999999</v>
      </c>
      <c r="AE13">
        <v>8.3751674000000005</v>
      </c>
      <c r="AF13">
        <v>0</v>
      </c>
      <c r="AG13">
        <v>0</v>
      </c>
      <c r="AH13">
        <v>0</v>
      </c>
      <c r="AI13">
        <v>12.448666999999999</v>
      </c>
      <c r="AJ13">
        <v>0</v>
      </c>
      <c r="AK13">
        <v>12.859770000000001</v>
      </c>
      <c r="AL13">
        <v>17.706</v>
      </c>
      <c r="AM13">
        <v>4.0624761904761906</v>
      </c>
      <c r="AN13">
        <v>0</v>
      </c>
      <c r="AO13">
        <v>7.3929239999999998</v>
      </c>
      <c r="AP13">
        <v>3.2862774000000003</v>
      </c>
      <c r="AQ13">
        <v>0</v>
      </c>
      <c r="AR13">
        <v>12.478511999999998</v>
      </c>
      <c r="AS13">
        <v>8.2686753599999996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23.475818605518285</v>
      </c>
      <c r="BB13">
        <f t="shared" si="0"/>
        <v>599.2249346441846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25.897021882738674</v>
      </c>
      <c r="L14">
        <v>65.249850160689334</v>
      </c>
      <c r="M14">
        <v>0</v>
      </c>
      <c r="N14">
        <v>30.004124142178423</v>
      </c>
      <c r="O14">
        <v>50.38075210084034</v>
      </c>
      <c r="P14">
        <v>60.58471443141255</v>
      </c>
      <c r="Q14">
        <v>5.5413114173228344</v>
      </c>
      <c r="R14">
        <v>8.2397854626961262</v>
      </c>
      <c r="S14">
        <v>6.70330909090909</v>
      </c>
      <c r="T14">
        <v>0</v>
      </c>
      <c r="U14">
        <v>191.6771720613288</v>
      </c>
      <c r="V14">
        <v>5.1634201030927844</v>
      </c>
      <c r="W14">
        <v>11.36210310880829</v>
      </c>
      <c r="X14">
        <v>37.471264425209242</v>
      </c>
      <c r="Y14">
        <v>0</v>
      </c>
      <c r="Z14">
        <v>0</v>
      </c>
      <c r="AA14">
        <v>10.835639999999998</v>
      </c>
      <c r="AB14">
        <v>10.035570479999999</v>
      </c>
      <c r="AC14">
        <v>7.3819532319999999</v>
      </c>
      <c r="AD14">
        <v>9.2942917999999999</v>
      </c>
      <c r="AE14">
        <v>8.3751674000000005</v>
      </c>
      <c r="AF14">
        <v>0</v>
      </c>
      <c r="AG14">
        <v>0</v>
      </c>
      <c r="AH14">
        <v>0</v>
      </c>
      <c r="AI14">
        <v>12.448666999999999</v>
      </c>
      <c r="AJ14">
        <v>0</v>
      </c>
      <c r="AK14">
        <v>12.859770000000001</v>
      </c>
      <c r="AL14">
        <v>17.706</v>
      </c>
      <c r="AM14">
        <v>4.0624761904761906</v>
      </c>
      <c r="AN14">
        <v>0</v>
      </c>
      <c r="AO14">
        <v>7.3929239999999998</v>
      </c>
      <c r="AP14">
        <v>3.2862774000000003</v>
      </c>
      <c r="AQ14">
        <v>0</v>
      </c>
      <c r="AR14">
        <v>12.478511999999998</v>
      </c>
      <c r="AS14">
        <v>8.2686753599999996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23.475818605518285</v>
      </c>
      <c r="BB14">
        <f t="shared" si="0"/>
        <v>599.2249346441846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25.897021882738674</v>
      </c>
      <c r="L15">
        <v>65.249850160689334</v>
      </c>
      <c r="M15">
        <v>0</v>
      </c>
      <c r="N15">
        <v>30.004124142178423</v>
      </c>
      <c r="O15">
        <v>50.38075210084034</v>
      </c>
      <c r="P15">
        <v>60.58471443141255</v>
      </c>
      <c r="Q15">
        <v>5.5413114173228344</v>
      </c>
      <c r="R15">
        <v>8.2397854626961262</v>
      </c>
      <c r="S15">
        <v>6.70330909090909</v>
      </c>
      <c r="T15">
        <v>0</v>
      </c>
      <c r="U15">
        <v>191.6771720613288</v>
      </c>
      <c r="V15">
        <v>5.1634201030927844</v>
      </c>
      <c r="W15">
        <v>11.36210310880829</v>
      </c>
      <c r="X15">
        <v>37.471264425209242</v>
      </c>
      <c r="Y15">
        <v>0</v>
      </c>
      <c r="Z15">
        <v>0</v>
      </c>
      <c r="AA15">
        <v>10.835639999999998</v>
      </c>
      <c r="AB15">
        <v>10.035570479999999</v>
      </c>
      <c r="AC15">
        <v>7.3819532319999999</v>
      </c>
      <c r="AD15">
        <v>9.2942917999999999</v>
      </c>
      <c r="AE15">
        <v>8.3751674000000005</v>
      </c>
      <c r="AF15">
        <v>0</v>
      </c>
      <c r="AG15">
        <v>0</v>
      </c>
      <c r="AH15">
        <v>0</v>
      </c>
      <c r="AI15">
        <v>12.448666999999999</v>
      </c>
      <c r="AJ15">
        <v>0</v>
      </c>
      <c r="AK15">
        <v>12.859770000000001</v>
      </c>
      <c r="AL15">
        <v>17.706</v>
      </c>
      <c r="AM15">
        <v>4.0624761904761906</v>
      </c>
      <c r="AN15">
        <v>0</v>
      </c>
      <c r="AO15">
        <v>7.3929239999999998</v>
      </c>
      <c r="AP15">
        <v>3.2862774000000003</v>
      </c>
      <c r="AQ15">
        <v>0</v>
      </c>
      <c r="AR15">
        <v>12.478511999999998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23.469532359518283</v>
      </c>
      <c r="BB15">
        <f t="shared" si="0"/>
        <v>599.06448081218457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25.897021882738674</v>
      </c>
      <c r="L16">
        <v>65.249850160689334</v>
      </c>
      <c r="M16">
        <v>0</v>
      </c>
      <c r="N16">
        <v>30.004124142178423</v>
      </c>
      <c r="O16">
        <v>50.38075210084034</v>
      </c>
      <c r="P16">
        <v>60.58471443141255</v>
      </c>
      <c r="Q16">
        <v>5.5413114173228344</v>
      </c>
      <c r="R16">
        <v>8.2397854626961262</v>
      </c>
      <c r="S16">
        <v>6.70330909090909</v>
      </c>
      <c r="T16">
        <v>0</v>
      </c>
      <c r="U16">
        <v>191.6771720613288</v>
      </c>
      <c r="V16">
        <v>5.1634201030927844</v>
      </c>
      <c r="W16">
        <v>11.36210310880829</v>
      </c>
      <c r="X16">
        <v>37.471264425209242</v>
      </c>
      <c r="Y16">
        <v>0</v>
      </c>
      <c r="Z16">
        <v>0</v>
      </c>
      <c r="AA16">
        <v>10.835639999999998</v>
      </c>
      <c r="AB16">
        <v>10.035570479999999</v>
      </c>
      <c r="AC16">
        <v>7.3819532319999999</v>
      </c>
      <c r="AD16">
        <v>9.2942917999999999</v>
      </c>
      <c r="AE16">
        <v>8.3751674000000005</v>
      </c>
      <c r="AF16">
        <v>0</v>
      </c>
      <c r="AG16">
        <v>0</v>
      </c>
      <c r="AH16">
        <v>0</v>
      </c>
      <c r="AI16">
        <v>12.448666999999999</v>
      </c>
      <c r="AJ16">
        <v>0</v>
      </c>
      <c r="AK16">
        <v>12.859770000000001</v>
      </c>
      <c r="AL16">
        <v>17.706</v>
      </c>
      <c r="AM16">
        <v>4.0624761904761906</v>
      </c>
      <c r="AN16">
        <v>0</v>
      </c>
      <c r="AO16">
        <v>7.3929239999999998</v>
      </c>
      <c r="AP16">
        <v>3.2862774000000003</v>
      </c>
      <c r="AQ16">
        <v>0</v>
      </c>
      <c r="AR16">
        <v>13.31976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23.501247307518291</v>
      </c>
      <c r="BB16">
        <f t="shared" si="0"/>
        <v>599.87401386418458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25.897021882738674</v>
      </c>
      <c r="L17">
        <v>65.249850160689334</v>
      </c>
      <c r="M17">
        <v>0</v>
      </c>
      <c r="N17">
        <v>30.004124142178423</v>
      </c>
      <c r="O17">
        <v>50.38075210084034</v>
      </c>
      <c r="P17">
        <v>60.58471443141255</v>
      </c>
      <c r="Q17">
        <v>5.5413114173228344</v>
      </c>
      <c r="R17">
        <v>8.2397854626961262</v>
      </c>
      <c r="S17">
        <v>6.70330909090909</v>
      </c>
      <c r="T17">
        <v>0</v>
      </c>
      <c r="U17">
        <v>191.6771720613288</v>
      </c>
      <c r="V17">
        <v>5.1634201030927844</v>
      </c>
      <c r="W17">
        <v>11.36210310880829</v>
      </c>
      <c r="X17">
        <v>37.471264425209242</v>
      </c>
      <c r="Y17">
        <v>0</v>
      </c>
      <c r="Z17">
        <v>0</v>
      </c>
      <c r="AA17">
        <v>10.835639999999998</v>
      </c>
      <c r="AB17">
        <v>10.035570479999999</v>
      </c>
      <c r="AC17">
        <v>7.3819532319999999</v>
      </c>
      <c r="AD17">
        <v>9.2942917999999999</v>
      </c>
      <c r="AE17">
        <v>8.3751674000000005</v>
      </c>
      <c r="AF17">
        <v>0</v>
      </c>
      <c r="AG17">
        <v>0</v>
      </c>
      <c r="AH17">
        <v>0</v>
      </c>
      <c r="AI17">
        <v>8.0835499999999971</v>
      </c>
      <c r="AJ17">
        <v>0</v>
      </c>
      <c r="AK17">
        <v>12.859770000000001</v>
      </c>
      <c r="AL17">
        <v>17.706</v>
      </c>
      <c r="AM17">
        <v>4.0624761904761906</v>
      </c>
      <c r="AN17">
        <v>0</v>
      </c>
      <c r="AO17">
        <v>7.3929239999999998</v>
      </c>
      <c r="AP17">
        <v>3.2862774000000003</v>
      </c>
      <c r="AQ17">
        <v>0</v>
      </c>
      <c r="AR17">
        <v>13.31976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23.336682231518289</v>
      </c>
      <c r="BB17">
        <f t="shared" si="0"/>
        <v>595.67346194018455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25.897021882738674</v>
      </c>
      <c r="L18">
        <v>65.249850160689334</v>
      </c>
      <c r="M18">
        <v>0</v>
      </c>
      <c r="N18">
        <v>30.004124142178423</v>
      </c>
      <c r="O18">
        <v>50.38075210084034</v>
      </c>
      <c r="P18">
        <v>60.58471443141255</v>
      </c>
      <c r="Q18">
        <v>5.5413114173228344</v>
      </c>
      <c r="R18">
        <v>8.2397854626961262</v>
      </c>
      <c r="S18">
        <v>6.70330909090909</v>
      </c>
      <c r="T18">
        <v>0</v>
      </c>
      <c r="U18">
        <v>191.6771720613288</v>
      </c>
      <c r="V18">
        <v>5.1634201030927844</v>
      </c>
      <c r="W18">
        <v>11.36210310880829</v>
      </c>
      <c r="X18">
        <v>37.471264425209242</v>
      </c>
      <c r="Y18">
        <v>0</v>
      </c>
      <c r="Z18">
        <v>0</v>
      </c>
      <c r="AA18">
        <v>10.835639999999998</v>
      </c>
      <c r="AB18">
        <v>10.035570479999999</v>
      </c>
      <c r="AC18">
        <v>7.3819532319999999</v>
      </c>
      <c r="AD18">
        <v>9.2942917999999999</v>
      </c>
      <c r="AE18">
        <v>8.3751674000000005</v>
      </c>
      <c r="AF18">
        <v>0</v>
      </c>
      <c r="AG18">
        <v>0</v>
      </c>
      <c r="AH18">
        <v>0</v>
      </c>
      <c r="AI18">
        <v>8.0835499999999971</v>
      </c>
      <c r="AJ18">
        <v>0</v>
      </c>
      <c r="AK18">
        <v>12.859770000000001</v>
      </c>
      <c r="AL18">
        <v>17.706</v>
      </c>
      <c r="AM18">
        <v>4.0624761904761906</v>
      </c>
      <c r="AN18">
        <v>0</v>
      </c>
      <c r="AO18">
        <v>7.3929239999999998</v>
      </c>
      <c r="AP18">
        <v>3.2862774000000003</v>
      </c>
      <c r="AQ18">
        <v>0</v>
      </c>
      <c r="AR18">
        <v>13.31976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23.336682231518289</v>
      </c>
      <c r="BB18">
        <f t="shared" si="0"/>
        <v>595.67346194018455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26.650502584361742</v>
      </c>
      <c r="L19">
        <v>67.806222694457389</v>
      </c>
      <c r="M19">
        <v>0</v>
      </c>
      <c r="N19">
        <v>30.004124142178423</v>
      </c>
      <c r="O19">
        <v>50.38075210084034</v>
      </c>
      <c r="P19">
        <v>60.58471443141255</v>
      </c>
      <c r="Q19">
        <v>5.5413114173228344</v>
      </c>
      <c r="R19">
        <v>8.2397854626961262</v>
      </c>
      <c r="S19">
        <v>6.70330909090909</v>
      </c>
      <c r="T19">
        <v>0</v>
      </c>
      <c r="U19">
        <v>191.6771720613288</v>
      </c>
      <c r="V19">
        <v>5.1634201030927844</v>
      </c>
      <c r="W19">
        <v>11.36210310880829</v>
      </c>
      <c r="X19">
        <v>37.471264425209242</v>
      </c>
      <c r="Y19">
        <v>0</v>
      </c>
      <c r="Z19">
        <v>0</v>
      </c>
      <c r="AA19">
        <v>10.835639999999998</v>
      </c>
      <c r="AB19">
        <v>10.035570479999999</v>
      </c>
      <c r="AC19">
        <v>7.3819532319999999</v>
      </c>
      <c r="AD19">
        <v>9.2942917999999999</v>
      </c>
      <c r="AE19">
        <v>8.3751674000000005</v>
      </c>
      <c r="AF19">
        <v>0</v>
      </c>
      <c r="AG19">
        <v>0</v>
      </c>
      <c r="AH19">
        <v>0</v>
      </c>
      <c r="AI19">
        <v>8.0835499999999971</v>
      </c>
      <c r="AJ19">
        <v>0</v>
      </c>
      <c r="AK19">
        <v>12.859770000000001</v>
      </c>
      <c r="AL19">
        <v>17.706</v>
      </c>
      <c r="AM19">
        <v>4.0624761904761906</v>
      </c>
      <c r="AN19">
        <v>0</v>
      </c>
      <c r="AO19">
        <v>7.3929239999999998</v>
      </c>
      <c r="AP19">
        <v>2.9283660000000005</v>
      </c>
      <c r="AQ19">
        <v>0</v>
      </c>
      <c r="AR19">
        <v>13.31976</v>
      </c>
      <c r="AS19">
        <v>8.2686753599999996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23.454256703078496</v>
      </c>
      <c r="BB19">
        <f t="shared" si="0"/>
        <v>598.67456938201531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26.650502584361742</v>
      </c>
      <c r="L20">
        <v>67.806222694457389</v>
      </c>
      <c r="M20">
        <v>0</v>
      </c>
      <c r="N20">
        <v>30.004124142178423</v>
      </c>
      <c r="O20">
        <v>50.38075210084034</v>
      </c>
      <c r="P20">
        <v>60.58471443141255</v>
      </c>
      <c r="Q20">
        <v>5.5413114173228344</v>
      </c>
      <c r="R20">
        <v>8.2397854626961262</v>
      </c>
      <c r="S20">
        <v>6.70330909090909</v>
      </c>
      <c r="T20">
        <v>0</v>
      </c>
      <c r="U20">
        <v>191.6771720613288</v>
      </c>
      <c r="V20">
        <v>5.1634201030927844</v>
      </c>
      <c r="W20">
        <v>11.36210310880829</v>
      </c>
      <c r="X20">
        <v>37.471264425209242</v>
      </c>
      <c r="Y20">
        <v>0</v>
      </c>
      <c r="Z20">
        <v>0</v>
      </c>
      <c r="AA20">
        <v>10.835639999999998</v>
      </c>
      <c r="AB20">
        <v>10.035570479999999</v>
      </c>
      <c r="AC20">
        <v>7.3819532319999999</v>
      </c>
      <c r="AD20">
        <v>9.2942917999999999</v>
      </c>
      <c r="AE20">
        <v>8.3751674000000005</v>
      </c>
      <c r="AF20">
        <v>0</v>
      </c>
      <c r="AG20">
        <v>0</v>
      </c>
      <c r="AH20">
        <v>0</v>
      </c>
      <c r="AI20">
        <v>8.0835499999999971</v>
      </c>
      <c r="AJ20">
        <v>0</v>
      </c>
      <c r="AK20">
        <v>12.859770000000001</v>
      </c>
      <c r="AL20">
        <v>17.706</v>
      </c>
      <c r="AM20">
        <v>4.0624761904761906</v>
      </c>
      <c r="AN20">
        <v>0</v>
      </c>
      <c r="AO20">
        <v>7.3929239999999998</v>
      </c>
      <c r="AP20">
        <v>2.9283660000000005</v>
      </c>
      <c r="AQ20">
        <v>0</v>
      </c>
      <c r="AR20">
        <v>12.478511999999998</v>
      </c>
      <c r="AS20">
        <v>8.2686753599999996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23.422541755078491</v>
      </c>
      <c r="BB20">
        <f t="shared" si="0"/>
        <v>597.86503633001541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25.897695819836503</v>
      </c>
      <c r="L21">
        <v>65.250790674640257</v>
      </c>
      <c r="M21">
        <v>0</v>
      </c>
      <c r="N21">
        <v>30.004124142178423</v>
      </c>
      <c r="O21">
        <v>50.38075210084034</v>
      </c>
      <c r="P21">
        <v>60.58471443141255</v>
      </c>
      <c r="Q21">
        <v>5.5413114173228344</v>
      </c>
      <c r="R21">
        <v>8.2397854626961262</v>
      </c>
      <c r="S21">
        <v>6.70330909090909</v>
      </c>
      <c r="T21">
        <v>0</v>
      </c>
      <c r="U21">
        <v>191.6771720613288</v>
      </c>
      <c r="V21">
        <v>5.1236345993756514</v>
      </c>
      <c r="W21">
        <v>11.25364941763727</v>
      </c>
      <c r="X21">
        <v>37.471264425209242</v>
      </c>
      <c r="Y21">
        <v>0</v>
      </c>
      <c r="Z21">
        <v>0</v>
      </c>
      <c r="AA21">
        <v>10.835639999999998</v>
      </c>
      <c r="AB21">
        <v>10.035570479999999</v>
      </c>
      <c r="AC21">
        <v>7.3819532319999999</v>
      </c>
      <c r="AD21">
        <v>9.2942917999999999</v>
      </c>
      <c r="AE21">
        <v>8.3751674000000005</v>
      </c>
      <c r="AF21">
        <v>0</v>
      </c>
      <c r="AG21">
        <v>0</v>
      </c>
      <c r="AH21">
        <v>0</v>
      </c>
      <c r="AI21">
        <v>8.0835499999999971</v>
      </c>
      <c r="AJ21">
        <v>0</v>
      </c>
      <c r="AK21">
        <v>12.859770000000001</v>
      </c>
      <c r="AL21">
        <v>17.706</v>
      </c>
      <c r="AM21">
        <v>4.0624761904761906</v>
      </c>
      <c r="AN21">
        <v>0</v>
      </c>
      <c r="AO21">
        <v>7.2435719999999995</v>
      </c>
      <c r="AP21">
        <v>2.9283660000000005</v>
      </c>
      <c r="AQ21">
        <v>0</v>
      </c>
      <c r="AR21">
        <v>12.478511999999998</v>
      </c>
      <c r="AS21">
        <v>8.2686753599999996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23.28660218521923</v>
      </c>
      <c r="BB21">
        <f t="shared" si="0"/>
        <v>594.39514592064415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25.897695819836503</v>
      </c>
      <c r="L22">
        <v>65.250790674640257</v>
      </c>
      <c r="M22">
        <v>0</v>
      </c>
      <c r="N22">
        <v>30.004124142178423</v>
      </c>
      <c r="O22">
        <v>50.38075210084034</v>
      </c>
      <c r="P22">
        <v>60.58471443141255</v>
      </c>
      <c r="Q22">
        <v>5.5413114173228344</v>
      </c>
      <c r="R22">
        <v>8.2397854626961262</v>
      </c>
      <c r="S22">
        <v>6.70330909090909</v>
      </c>
      <c r="T22">
        <v>0</v>
      </c>
      <c r="U22">
        <v>191.6771720613288</v>
      </c>
      <c r="V22">
        <v>5.1236345993756514</v>
      </c>
      <c r="W22">
        <v>11.25364941763727</v>
      </c>
      <c r="X22">
        <v>37.471264425209242</v>
      </c>
      <c r="Y22">
        <v>0</v>
      </c>
      <c r="Z22">
        <v>0</v>
      </c>
      <c r="AA22">
        <v>10.835639999999998</v>
      </c>
      <c r="AB22">
        <v>10.035570479999999</v>
      </c>
      <c r="AC22">
        <v>7.3819532319999999</v>
      </c>
      <c r="AD22">
        <v>9.2942917999999999</v>
      </c>
      <c r="AE22">
        <v>8.3751674000000005</v>
      </c>
      <c r="AF22">
        <v>0</v>
      </c>
      <c r="AG22">
        <v>0</v>
      </c>
      <c r="AH22">
        <v>0</v>
      </c>
      <c r="AI22">
        <v>8.0835499999999971</v>
      </c>
      <c r="AJ22">
        <v>0</v>
      </c>
      <c r="AK22">
        <v>12.859770000000001</v>
      </c>
      <c r="AL22">
        <v>17.706</v>
      </c>
      <c r="AM22">
        <v>4.0624761904761906</v>
      </c>
      <c r="AN22">
        <v>0</v>
      </c>
      <c r="AO22">
        <v>7.2435719999999995</v>
      </c>
      <c r="AP22">
        <v>2.9283660000000005</v>
      </c>
      <c r="AQ22">
        <v>0</v>
      </c>
      <c r="AR22">
        <v>12.478511999999998</v>
      </c>
      <c r="AS22">
        <v>8.2686753599999996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23.28660218521923</v>
      </c>
      <c r="BB22">
        <f t="shared" si="0"/>
        <v>594.39514592064415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25.897695819836503</v>
      </c>
      <c r="L23">
        <v>65.250790674640257</v>
      </c>
      <c r="M23">
        <v>0</v>
      </c>
      <c r="N23">
        <v>30.004124142178423</v>
      </c>
      <c r="O23">
        <v>50.38075210084034</v>
      </c>
      <c r="P23">
        <v>60.58471443141255</v>
      </c>
      <c r="Q23">
        <v>5.7571502969924824</v>
      </c>
      <c r="R23">
        <v>8.2415842375785271</v>
      </c>
      <c r="S23">
        <v>6.7021197879858647</v>
      </c>
      <c r="T23">
        <v>0</v>
      </c>
      <c r="U23">
        <v>191.6771720613288</v>
      </c>
      <c r="V23">
        <v>5.1237904672897194</v>
      </c>
      <c r="W23">
        <v>11.25364941763727</v>
      </c>
      <c r="X23">
        <v>37.471264425209242</v>
      </c>
      <c r="Y23">
        <v>0</v>
      </c>
      <c r="Z23">
        <v>0</v>
      </c>
      <c r="AA23">
        <v>10.835639999999998</v>
      </c>
      <c r="AB23">
        <v>10.035570479999999</v>
      </c>
      <c r="AC23">
        <v>7.3819532319999999</v>
      </c>
      <c r="AD23">
        <v>9.2942917999999999</v>
      </c>
      <c r="AE23">
        <v>8.3751674000000005</v>
      </c>
      <c r="AF23">
        <v>0</v>
      </c>
      <c r="AG23">
        <v>0</v>
      </c>
      <c r="AH23">
        <v>0</v>
      </c>
      <c r="AI23">
        <v>1.6167100000000003</v>
      </c>
      <c r="AJ23">
        <v>0</v>
      </c>
      <c r="AK23">
        <v>12.859770000000001</v>
      </c>
      <c r="AL23">
        <v>16.820700000000002</v>
      </c>
      <c r="AM23">
        <v>4.0624761904761906</v>
      </c>
      <c r="AN23">
        <v>0</v>
      </c>
      <c r="AO23">
        <v>7.2435719999999995</v>
      </c>
      <c r="AP23">
        <v>2.9283660000000005</v>
      </c>
      <c r="AQ23">
        <v>0</v>
      </c>
      <c r="AR23">
        <v>12.478511999999998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23.011306457288967</v>
      </c>
      <c r="BB23">
        <f t="shared" si="0"/>
        <v>587.36816579011736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25.897695819836503</v>
      </c>
      <c r="L24">
        <v>65.250790674640257</v>
      </c>
      <c r="M24">
        <v>0</v>
      </c>
      <c r="N24">
        <v>30.004124142178423</v>
      </c>
      <c r="O24">
        <v>50.38075210084034</v>
      </c>
      <c r="P24">
        <v>60.58471443141255</v>
      </c>
      <c r="Q24">
        <v>5.754986286644951</v>
      </c>
      <c r="R24">
        <v>8.2415842375785271</v>
      </c>
      <c r="S24">
        <v>6.7021197879858647</v>
      </c>
      <c r="T24">
        <v>0</v>
      </c>
      <c r="U24">
        <v>191.6771720613288</v>
      </c>
      <c r="V24">
        <v>5.1237904672897194</v>
      </c>
      <c r="W24">
        <v>11.25364941763727</v>
      </c>
      <c r="X24">
        <v>37.471264425209242</v>
      </c>
      <c r="Y24">
        <v>0</v>
      </c>
      <c r="Z24">
        <v>0</v>
      </c>
      <c r="AA24">
        <v>10.835639999999998</v>
      </c>
      <c r="AB24">
        <v>10.035570479999999</v>
      </c>
      <c r="AC24">
        <v>7.3819532319999999</v>
      </c>
      <c r="AD24">
        <v>9.2942917999999999</v>
      </c>
      <c r="AE24">
        <v>8.3751674000000005</v>
      </c>
      <c r="AF24">
        <v>0</v>
      </c>
      <c r="AG24">
        <v>0</v>
      </c>
      <c r="AH24">
        <v>0</v>
      </c>
      <c r="AI24">
        <v>1.6167100000000003</v>
      </c>
      <c r="AJ24">
        <v>0</v>
      </c>
      <c r="AK24">
        <v>12.859770000000001</v>
      </c>
      <c r="AL24">
        <v>16.820700000000002</v>
      </c>
      <c r="AM24">
        <v>4.0624761904761906</v>
      </c>
      <c r="AN24">
        <v>0</v>
      </c>
      <c r="AO24">
        <v>7.2435719999999995</v>
      </c>
      <c r="AP24">
        <v>2.9283660000000005</v>
      </c>
      <c r="AQ24">
        <v>0</v>
      </c>
      <c r="AR24">
        <v>12.478511999999998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23.011225213634226</v>
      </c>
      <c r="BB24">
        <f t="shared" si="0"/>
        <v>587.36608302342449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25.897695819836503</v>
      </c>
      <c r="L25">
        <v>65.250044558781397</v>
      </c>
      <c r="M25">
        <v>0</v>
      </c>
      <c r="N25">
        <v>30.004124142178423</v>
      </c>
      <c r="O25">
        <v>50.38075210084034</v>
      </c>
      <c r="P25">
        <v>60.58471443141255</v>
      </c>
      <c r="Q25">
        <v>5.6824862080772593</v>
      </c>
      <c r="R25">
        <v>8.2415842375785271</v>
      </c>
      <c r="S25">
        <v>6.7021197879858647</v>
      </c>
      <c r="T25">
        <v>0</v>
      </c>
      <c r="U25">
        <v>191.6771720613288</v>
      </c>
      <c r="V25">
        <v>5.1237904672897194</v>
      </c>
      <c r="W25">
        <v>11.25364941763727</v>
      </c>
      <c r="X25">
        <v>37.471264425209242</v>
      </c>
      <c r="Y25">
        <v>0</v>
      </c>
      <c r="Z25">
        <v>0</v>
      </c>
      <c r="AA25">
        <v>10.835639999999998</v>
      </c>
      <c r="AB25">
        <v>10.035570479999999</v>
      </c>
      <c r="AC25">
        <v>7.3819532319999999</v>
      </c>
      <c r="AD25">
        <v>9.2942917999999999</v>
      </c>
      <c r="AE25">
        <v>8.3751674000000005</v>
      </c>
      <c r="AF25">
        <v>0</v>
      </c>
      <c r="AG25">
        <v>0</v>
      </c>
      <c r="AH25">
        <v>0</v>
      </c>
      <c r="AI25">
        <v>1.6167100000000003</v>
      </c>
      <c r="AJ25">
        <v>0</v>
      </c>
      <c r="AK25">
        <v>12.859770000000001</v>
      </c>
      <c r="AL25">
        <v>16.820700000000002</v>
      </c>
      <c r="AM25">
        <v>4.0624761904761906</v>
      </c>
      <c r="AN25">
        <v>0</v>
      </c>
      <c r="AO25">
        <v>7.2435719999999995</v>
      </c>
      <c r="AP25">
        <v>2.9283660000000005</v>
      </c>
      <c r="AQ25">
        <v>0</v>
      </c>
      <c r="AR25">
        <v>12.478511999999998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23.008463397602284</v>
      </c>
      <c r="BB25">
        <f t="shared" si="0"/>
        <v>587.29559864502983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25.897695819836503</v>
      </c>
      <c r="L26">
        <v>65.250126865957824</v>
      </c>
      <c r="M26">
        <v>0</v>
      </c>
      <c r="N26">
        <v>30.004124142178423</v>
      </c>
      <c r="O26">
        <v>50.38075210084034</v>
      </c>
      <c r="P26">
        <v>60.58471443141255</v>
      </c>
      <c r="Q26">
        <v>5.6824862080772593</v>
      </c>
      <c r="R26">
        <v>8.2415842375785271</v>
      </c>
      <c r="S26">
        <v>6.7021197879858647</v>
      </c>
      <c r="T26">
        <v>0</v>
      </c>
      <c r="U26">
        <v>191.6771720613288</v>
      </c>
      <c r="V26">
        <v>5.1237904672897194</v>
      </c>
      <c r="W26">
        <v>11.25364941763727</v>
      </c>
      <c r="X26">
        <v>37.471264425209242</v>
      </c>
      <c r="Y26">
        <v>0</v>
      </c>
      <c r="Z26">
        <v>0</v>
      </c>
      <c r="AA26">
        <v>10.835639999999998</v>
      </c>
      <c r="AB26">
        <v>10.035570479999999</v>
      </c>
      <c r="AC26">
        <v>7.3819532319999999</v>
      </c>
      <c r="AD26">
        <v>9.2942917999999999</v>
      </c>
      <c r="AE26">
        <v>8.3751674000000005</v>
      </c>
      <c r="AF26">
        <v>0</v>
      </c>
      <c r="AG26">
        <v>0</v>
      </c>
      <c r="AH26">
        <v>0</v>
      </c>
      <c r="AI26">
        <v>1.6167100000000003</v>
      </c>
      <c r="AJ26">
        <v>0</v>
      </c>
      <c r="AK26">
        <v>12.859770000000001</v>
      </c>
      <c r="AL26">
        <v>16.820700000000002</v>
      </c>
      <c r="AM26">
        <v>4.0624761904761906</v>
      </c>
      <c r="AN26">
        <v>0</v>
      </c>
      <c r="AO26">
        <v>7.2435719999999995</v>
      </c>
      <c r="AP26">
        <v>2.9283660000000005</v>
      </c>
      <c r="AQ26">
        <v>0</v>
      </c>
      <c r="AR26">
        <v>12.478511999999998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23.008466422369715</v>
      </c>
      <c r="BB26">
        <f t="shared" si="0"/>
        <v>587.29567792743899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25.897695819836503</v>
      </c>
      <c r="L27">
        <v>65.250161791443858</v>
      </c>
      <c r="M27">
        <v>0</v>
      </c>
      <c r="N27">
        <v>30.004124142178423</v>
      </c>
      <c r="O27">
        <v>50.38075210084034</v>
      </c>
      <c r="P27">
        <v>60.58471443141255</v>
      </c>
      <c r="Q27">
        <v>5.6824862080772593</v>
      </c>
      <c r="R27">
        <v>8.2415842375785271</v>
      </c>
      <c r="S27">
        <v>6.7021197879858647</v>
      </c>
      <c r="T27">
        <v>0</v>
      </c>
      <c r="U27">
        <v>191.6771720613288</v>
      </c>
      <c r="V27">
        <v>5.1237904672897194</v>
      </c>
      <c r="W27">
        <v>11.25364941763727</v>
      </c>
      <c r="X27">
        <v>37.471264425209242</v>
      </c>
      <c r="Y27">
        <v>0</v>
      </c>
      <c r="Z27">
        <v>0</v>
      </c>
      <c r="AA27">
        <v>10.835639999999998</v>
      </c>
      <c r="AB27">
        <v>10.035570479999999</v>
      </c>
      <c r="AC27">
        <v>7.3819532319999999</v>
      </c>
      <c r="AD27">
        <v>9.2942917999999999</v>
      </c>
      <c r="AE27">
        <v>8.3751674000000005</v>
      </c>
      <c r="AF27">
        <v>0</v>
      </c>
      <c r="AG27">
        <v>0</v>
      </c>
      <c r="AH27">
        <v>0</v>
      </c>
      <c r="AI27">
        <v>1.6167100000000003</v>
      </c>
      <c r="AJ27">
        <v>0</v>
      </c>
      <c r="AK27">
        <v>12.859770000000001</v>
      </c>
      <c r="AL27">
        <v>16.820700000000002</v>
      </c>
      <c r="AM27">
        <v>4.0624761904761906</v>
      </c>
      <c r="AN27">
        <v>0</v>
      </c>
      <c r="AO27">
        <v>7.2435719999999995</v>
      </c>
      <c r="AP27">
        <v>2.9283660000000005</v>
      </c>
      <c r="AQ27">
        <v>0</v>
      </c>
      <c r="AR27">
        <v>12.478511999999998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23.008467810835064</v>
      </c>
      <c r="BB27">
        <f t="shared" si="0"/>
        <v>587.2957114644596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25.897695819836503</v>
      </c>
      <c r="L28">
        <v>65.250126865957824</v>
      </c>
      <c r="M28">
        <v>0</v>
      </c>
      <c r="N28">
        <v>30.004124142178423</v>
      </c>
      <c r="O28">
        <v>50.38075210084034</v>
      </c>
      <c r="P28">
        <v>60.58471443141255</v>
      </c>
      <c r="Q28">
        <v>5.6824862080772593</v>
      </c>
      <c r="R28">
        <v>8.2415842375785271</v>
      </c>
      <c r="S28">
        <v>6.7021197879858647</v>
      </c>
      <c r="T28">
        <v>0</v>
      </c>
      <c r="U28">
        <v>191.6771720613288</v>
      </c>
      <c r="V28">
        <v>5.1237904672897194</v>
      </c>
      <c r="W28">
        <v>11.25364941763727</v>
      </c>
      <c r="X28">
        <v>37.471264425209242</v>
      </c>
      <c r="Y28">
        <v>0</v>
      </c>
      <c r="Z28">
        <v>0</v>
      </c>
      <c r="AA28">
        <v>10.835639999999998</v>
      </c>
      <c r="AB28">
        <v>10.035570479999999</v>
      </c>
      <c r="AC28">
        <v>7.3819532319999999</v>
      </c>
      <c r="AD28">
        <v>9.2942917999999999</v>
      </c>
      <c r="AE28">
        <v>8.3751674000000005</v>
      </c>
      <c r="AF28">
        <v>0</v>
      </c>
      <c r="AG28">
        <v>0</v>
      </c>
      <c r="AH28">
        <v>0</v>
      </c>
      <c r="AI28">
        <v>1.6167100000000003</v>
      </c>
      <c r="AJ28">
        <v>0</v>
      </c>
      <c r="AK28">
        <v>12.859770000000001</v>
      </c>
      <c r="AL28">
        <v>16.820700000000002</v>
      </c>
      <c r="AM28">
        <v>4.0624761904761906</v>
      </c>
      <c r="AN28">
        <v>0</v>
      </c>
      <c r="AO28">
        <v>7.2435719999999995</v>
      </c>
      <c r="AP28">
        <v>2.9283660000000005</v>
      </c>
      <c r="AQ28">
        <v>0</v>
      </c>
      <c r="AR28">
        <v>12.478511999999998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23.008466422369715</v>
      </c>
      <c r="BB28">
        <f t="shared" si="0"/>
        <v>587.29567792743899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25.897695819836503</v>
      </c>
      <c r="L29">
        <v>65.250126865957824</v>
      </c>
      <c r="M29">
        <v>0</v>
      </c>
      <c r="N29">
        <v>30.004124142178423</v>
      </c>
      <c r="O29">
        <v>50.38075210084034</v>
      </c>
      <c r="P29">
        <v>60.58471443141255</v>
      </c>
      <c r="Q29">
        <v>5.6933717966695889</v>
      </c>
      <c r="R29">
        <v>8.2415842375785271</v>
      </c>
      <c r="S29">
        <v>6.7021197879858647</v>
      </c>
      <c r="T29">
        <v>0</v>
      </c>
      <c r="U29">
        <v>191.6771720613288</v>
      </c>
      <c r="V29">
        <v>5.1237904672897194</v>
      </c>
      <c r="W29">
        <v>11.25364941763727</v>
      </c>
      <c r="X29">
        <v>37.471264425209242</v>
      </c>
      <c r="Y29">
        <v>0</v>
      </c>
      <c r="Z29">
        <v>0</v>
      </c>
      <c r="AA29">
        <v>10.835639999999998</v>
      </c>
      <c r="AB29">
        <v>10.035570479999999</v>
      </c>
      <c r="AC29">
        <v>7.3819532319999999</v>
      </c>
      <c r="AD29">
        <v>9.2942917999999999</v>
      </c>
      <c r="AE29">
        <v>8.3751674000000005</v>
      </c>
      <c r="AF29">
        <v>0</v>
      </c>
      <c r="AG29">
        <v>0</v>
      </c>
      <c r="AH29">
        <v>0</v>
      </c>
      <c r="AI29">
        <v>3.8801039999999993</v>
      </c>
      <c r="AJ29">
        <v>0</v>
      </c>
      <c r="AK29">
        <v>12.859770000000001</v>
      </c>
      <c r="AL29">
        <v>16.820700000000002</v>
      </c>
      <c r="AM29">
        <v>4.0624761904761906</v>
      </c>
      <c r="AN29">
        <v>0</v>
      </c>
      <c r="AO29">
        <v>7.2435719999999995</v>
      </c>
      <c r="AP29">
        <v>2.9283660000000005</v>
      </c>
      <c r="AQ29">
        <v>0</v>
      </c>
      <c r="AR29">
        <v>12.478511999999998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23.094207169283933</v>
      </c>
      <c r="BB29">
        <f t="shared" si="0"/>
        <v>589.48421676911698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25.897695819836503</v>
      </c>
      <c r="L30">
        <v>65.250126865957824</v>
      </c>
      <c r="M30">
        <v>0</v>
      </c>
      <c r="N30">
        <v>30.004124142178423</v>
      </c>
      <c r="O30">
        <v>50.38075210084034</v>
      </c>
      <c r="P30">
        <v>60.58471443141255</v>
      </c>
      <c r="Q30">
        <v>5.6933717966695889</v>
      </c>
      <c r="R30">
        <v>8.2415842375785271</v>
      </c>
      <c r="S30">
        <v>6.7021197879858647</v>
      </c>
      <c r="T30">
        <v>0</v>
      </c>
      <c r="U30">
        <v>191.6771720613288</v>
      </c>
      <c r="V30">
        <v>5.1237904672897194</v>
      </c>
      <c r="W30">
        <v>11.25364941763727</v>
      </c>
      <c r="X30">
        <v>37.471264425209242</v>
      </c>
      <c r="Y30">
        <v>0</v>
      </c>
      <c r="Z30">
        <v>0</v>
      </c>
      <c r="AA30">
        <v>10.835639999999998</v>
      </c>
      <c r="AB30">
        <v>10.035570479999999</v>
      </c>
      <c r="AC30">
        <v>7.3819532319999999</v>
      </c>
      <c r="AD30">
        <v>9.2942917999999999</v>
      </c>
      <c r="AE30">
        <v>8.3751674000000005</v>
      </c>
      <c r="AF30">
        <v>0</v>
      </c>
      <c r="AG30">
        <v>0</v>
      </c>
      <c r="AH30">
        <v>0</v>
      </c>
      <c r="AI30">
        <v>12.610337999999999</v>
      </c>
      <c r="AJ30">
        <v>0</v>
      </c>
      <c r="AK30">
        <v>12.859770000000001</v>
      </c>
      <c r="AL30">
        <v>16.820700000000002</v>
      </c>
      <c r="AM30">
        <v>4.0624761904761906</v>
      </c>
      <c r="AN30">
        <v>0</v>
      </c>
      <c r="AO30">
        <v>7.2435719999999995</v>
      </c>
      <c r="AP30">
        <v>2.9283660000000005</v>
      </c>
      <c r="AQ30">
        <v>0</v>
      </c>
      <c r="AR30">
        <v>12.478511999999998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23.423337067283931</v>
      </c>
      <c r="BB30">
        <f t="shared" si="0"/>
        <v>597.88532087111696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25.897695819836503</v>
      </c>
      <c r="L31">
        <v>65.250126865957824</v>
      </c>
      <c r="M31">
        <v>0</v>
      </c>
      <c r="N31">
        <v>30.004124142178423</v>
      </c>
      <c r="O31">
        <v>50.38075210084034</v>
      </c>
      <c r="P31">
        <v>60.58471443141255</v>
      </c>
      <c r="Q31">
        <v>5.6933717966695889</v>
      </c>
      <c r="R31">
        <v>8.2415842375785271</v>
      </c>
      <c r="S31">
        <v>6.7021197879858647</v>
      </c>
      <c r="T31">
        <v>0</v>
      </c>
      <c r="U31">
        <v>191.6771720613288</v>
      </c>
      <c r="V31">
        <v>5.1237904672897194</v>
      </c>
      <c r="W31">
        <v>11.25364941763727</v>
      </c>
      <c r="X31">
        <v>37.471264425209242</v>
      </c>
      <c r="Y31">
        <v>0</v>
      </c>
      <c r="Z31">
        <v>0</v>
      </c>
      <c r="AA31">
        <v>10.835639999999998</v>
      </c>
      <c r="AB31">
        <v>10.035570479999999</v>
      </c>
      <c r="AC31">
        <v>7.3819532319999999</v>
      </c>
      <c r="AD31">
        <v>9.2942917999999999</v>
      </c>
      <c r="AE31">
        <v>8.3751674000000005</v>
      </c>
      <c r="AF31">
        <v>0</v>
      </c>
      <c r="AG31">
        <v>0</v>
      </c>
      <c r="AH31">
        <v>0</v>
      </c>
      <c r="AI31">
        <v>12.610337999999999</v>
      </c>
      <c r="AJ31">
        <v>0</v>
      </c>
      <c r="AK31">
        <v>12.859770000000001</v>
      </c>
      <c r="AL31">
        <v>16.820700000000002</v>
      </c>
      <c r="AM31">
        <v>4.0624761904761906</v>
      </c>
      <c r="AN31">
        <v>0</v>
      </c>
      <c r="AO31">
        <v>7.2435719999999995</v>
      </c>
      <c r="AP31">
        <v>2.9283660000000005</v>
      </c>
      <c r="AQ31">
        <v>0</v>
      </c>
      <c r="AR31">
        <v>12.478511999999998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23.423337067283931</v>
      </c>
      <c r="BB31">
        <f t="shared" si="0"/>
        <v>597.88532087111696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25.897695819836503</v>
      </c>
      <c r="L32">
        <v>65.250126865957824</v>
      </c>
      <c r="M32">
        <v>0</v>
      </c>
      <c r="N32">
        <v>30.004124142178423</v>
      </c>
      <c r="O32">
        <v>50.38075210084034</v>
      </c>
      <c r="P32">
        <v>60.58471443141255</v>
      </c>
      <c r="Q32">
        <v>5.6933717966695889</v>
      </c>
      <c r="R32">
        <v>8.2415842375785271</v>
      </c>
      <c r="S32">
        <v>6.7021197879858647</v>
      </c>
      <c r="T32">
        <v>0</v>
      </c>
      <c r="U32">
        <v>191.6771720613288</v>
      </c>
      <c r="V32">
        <v>5.1237904672897194</v>
      </c>
      <c r="W32">
        <v>11.25364941763727</v>
      </c>
      <c r="X32">
        <v>37.471264425209242</v>
      </c>
      <c r="Y32">
        <v>0</v>
      </c>
      <c r="Z32">
        <v>0</v>
      </c>
      <c r="AA32">
        <v>10.835639999999998</v>
      </c>
      <c r="AB32">
        <v>10.035570479999999</v>
      </c>
      <c r="AC32">
        <v>7.3819532319999999</v>
      </c>
      <c r="AD32">
        <v>9.2942917999999999</v>
      </c>
      <c r="AE32">
        <v>8.3751674000000005</v>
      </c>
      <c r="AF32">
        <v>0</v>
      </c>
      <c r="AG32">
        <v>0</v>
      </c>
      <c r="AH32">
        <v>0</v>
      </c>
      <c r="AI32">
        <v>12.610337999999999</v>
      </c>
      <c r="AJ32">
        <v>0</v>
      </c>
      <c r="AK32">
        <v>12.859770000000001</v>
      </c>
      <c r="AL32">
        <v>16.820700000000002</v>
      </c>
      <c r="AM32">
        <v>4.0624761904761906</v>
      </c>
      <c r="AN32">
        <v>0</v>
      </c>
      <c r="AO32">
        <v>7.2435719999999995</v>
      </c>
      <c r="AP32">
        <v>2.9283660000000005</v>
      </c>
      <c r="AQ32">
        <v>0</v>
      </c>
      <c r="AR32">
        <v>12.478511999999998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23.423337067283931</v>
      </c>
      <c r="BB32">
        <f t="shared" si="0"/>
        <v>597.88532087111696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25.897695819836503</v>
      </c>
      <c r="L33">
        <v>65.250126865957824</v>
      </c>
      <c r="M33">
        <v>0</v>
      </c>
      <c r="N33">
        <v>30.004124142178423</v>
      </c>
      <c r="O33">
        <v>50.38075210084034</v>
      </c>
      <c r="P33">
        <v>60.58471443141255</v>
      </c>
      <c r="Q33">
        <v>5.5413114173228344</v>
      </c>
      <c r="R33">
        <v>8.2397854626961262</v>
      </c>
      <c r="S33">
        <v>6.70330909090909</v>
      </c>
      <c r="T33">
        <v>0</v>
      </c>
      <c r="U33">
        <v>191.6771720613288</v>
      </c>
      <c r="V33">
        <v>5.1236345993756514</v>
      </c>
      <c r="W33">
        <v>11.25364941763727</v>
      </c>
      <c r="X33">
        <v>37.471264425209242</v>
      </c>
      <c r="Y33">
        <v>0</v>
      </c>
      <c r="Z33">
        <v>0</v>
      </c>
      <c r="AA33">
        <v>10.835639999999998</v>
      </c>
      <c r="AB33">
        <v>10.035570479999999</v>
      </c>
      <c r="AC33">
        <v>7.3819532319999999</v>
      </c>
      <c r="AD33">
        <v>9.2942917999999999</v>
      </c>
      <c r="AE33">
        <v>8.3751674000000005</v>
      </c>
      <c r="AF33">
        <v>0</v>
      </c>
      <c r="AG33">
        <v>0</v>
      </c>
      <c r="AH33">
        <v>0</v>
      </c>
      <c r="AI33">
        <v>12.610337999999999</v>
      </c>
      <c r="AJ33">
        <v>0</v>
      </c>
      <c r="AK33">
        <v>12.859770000000001</v>
      </c>
      <c r="AL33">
        <v>16.820700000000002</v>
      </c>
      <c r="AM33">
        <v>4.0624761904761906</v>
      </c>
      <c r="AN33">
        <v>0</v>
      </c>
      <c r="AO33">
        <v>7.2435719999999995</v>
      </c>
      <c r="AP33">
        <v>2.9283660000000005</v>
      </c>
      <c r="AQ33">
        <v>0</v>
      </c>
      <c r="AR33">
        <v>12.478511999999998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23.4175751307179</v>
      </c>
      <c r="BB33">
        <f t="shared" si="0"/>
        <v>597.738257088463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25.897695819836503</v>
      </c>
      <c r="L34">
        <v>65.250551940220234</v>
      </c>
      <c r="M34">
        <v>0</v>
      </c>
      <c r="N34">
        <v>30.004124142178423</v>
      </c>
      <c r="O34">
        <v>50.38075210084034</v>
      </c>
      <c r="P34">
        <v>60.58471443141255</v>
      </c>
      <c r="Q34">
        <v>5.5413114173228344</v>
      </c>
      <c r="R34">
        <v>8.2397854626961262</v>
      </c>
      <c r="S34">
        <v>6.70330909090909</v>
      </c>
      <c r="T34">
        <v>0</v>
      </c>
      <c r="U34">
        <v>191.6771720613288</v>
      </c>
      <c r="V34">
        <v>5.1236345993756514</v>
      </c>
      <c r="W34">
        <v>11.25364941763727</v>
      </c>
      <c r="X34">
        <v>37.471264425209242</v>
      </c>
      <c r="Y34">
        <v>0</v>
      </c>
      <c r="Z34">
        <v>0</v>
      </c>
      <c r="AA34">
        <v>10.835639999999998</v>
      </c>
      <c r="AB34">
        <v>10.035570479999999</v>
      </c>
      <c r="AC34">
        <v>7.3819532319999999</v>
      </c>
      <c r="AD34">
        <v>9.2942917999999999</v>
      </c>
      <c r="AE34">
        <v>8.3751674000000005</v>
      </c>
      <c r="AF34">
        <v>0</v>
      </c>
      <c r="AG34">
        <v>0</v>
      </c>
      <c r="AH34">
        <v>0</v>
      </c>
      <c r="AI34">
        <v>12.610337999999999</v>
      </c>
      <c r="AJ34">
        <v>0</v>
      </c>
      <c r="AK34">
        <v>12.859770000000001</v>
      </c>
      <c r="AL34">
        <v>16.820700000000002</v>
      </c>
      <c r="AM34">
        <v>4.0624761904761906</v>
      </c>
      <c r="AN34">
        <v>0</v>
      </c>
      <c r="AO34">
        <v>7.2435719999999995</v>
      </c>
      <c r="AP34">
        <v>2.9283660000000005</v>
      </c>
      <c r="AQ34">
        <v>0</v>
      </c>
      <c r="AR34">
        <v>12.478511999999998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23.417591227015343</v>
      </c>
      <c r="BB34">
        <f t="shared" si="0"/>
        <v>597.73866606642798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25.897695819836503</v>
      </c>
      <c r="L35">
        <v>65.250703628719435</v>
      </c>
      <c r="M35">
        <v>0</v>
      </c>
      <c r="N35">
        <v>30.004124142178423</v>
      </c>
      <c r="O35">
        <v>50.38075210084034</v>
      </c>
      <c r="P35">
        <v>60.58471443141255</v>
      </c>
      <c r="Q35">
        <v>5.5413114173228344</v>
      </c>
      <c r="R35">
        <v>8.2397854626961262</v>
      </c>
      <c r="S35">
        <v>6.70330909090909</v>
      </c>
      <c r="T35">
        <v>0</v>
      </c>
      <c r="U35">
        <v>191.6771720613288</v>
      </c>
      <c r="V35">
        <v>5.1236345993756514</v>
      </c>
      <c r="W35">
        <v>11.25364941763727</v>
      </c>
      <c r="X35">
        <v>37.471264425209242</v>
      </c>
      <c r="Y35">
        <v>0</v>
      </c>
      <c r="Z35">
        <v>0</v>
      </c>
      <c r="AA35">
        <v>10.835639999999998</v>
      </c>
      <c r="AB35">
        <v>10.035570479999999</v>
      </c>
      <c r="AC35">
        <v>7.3819532319999999</v>
      </c>
      <c r="AD35">
        <v>9.2942917999999999</v>
      </c>
      <c r="AE35">
        <v>8.3751674000000005</v>
      </c>
      <c r="AF35">
        <v>0</v>
      </c>
      <c r="AG35">
        <v>0</v>
      </c>
      <c r="AH35">
        <v>0</v>
      </c>
      <c r="AI35">
        <v>12.610337999999999</v>
      </c>
      <c r="AJ35">
        <v>0</v>
      </c>
      <c r="AK35">
        <v>12.859770000000001</v>
      </c>
      <c r="AL35">
        <v>18.296200000000006</v>
      </c>
      <c r="AM35">
        <v>4.0624761904761906</v>
      </c>
      <c r="AN35">
        <v>0</v>
      </c>
      <c r="AO35">
        <v>7.2435719999999995</v>
      </c>
      <c r="AP35">
        <v>2.9283660000000005</v>
      </c>
      <c r="AQ35">
        <v>0</v>
      </c>
      <c r="AR35">
        <v>12.478511999999998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23.473223305125956</v>
      </c>
      <c r="BB35">
        <f t="shared" si="0"/>
        <v>599.1586856768165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25.002691636704704</v>
      </c>
      <c r="L36">
        <v>18.996667272617103</v>
      </c>
      <c r="M36">
        <v>0</v>
      </c>
      <c r="N36">
        <v>30.004124142178423</v>
      </c>
      <c r="O36">
        <v>50.38075210084034</v>
      </c>
      <c r="P36">
        <v>60.58471443141255</v>
      </c>
      <c r="Q36">
        <v>0.99749172932330832</v>
      </c>
      <c r="R36">
        <v>3.0034474025974025</v>
      </c>
      <c r="S36">
        <v>1.99488739172281</v>
      </c>
      <c r="T36">
        <v>0</v>
      </c>
      <c r="U36">
        <v>191.6771720613288</v>
      </c>
      <c r="V36">
        <v>0</v>
      </c>
      <c r="W36">
        <v>11.25364941763727</v>
      </c>
      <c r="X36">
        <v>37.471264425209242</v>
      </c>
      <c r="Y36">
        <v>0</v>
      </c>
      <c r="Z36">
        <v>0</v>
      </c>
      <c r="AA36">
        <v>10.835639999999998</v>
      </c>
      <c r="AB36">
        <v>10.035570479999999</v>
      </c>
      <c r="AC36">
        <v>7.3819532319999999</v>
      </c>
      <c r="AD36">
        <v>9.2942917999999999</v>
      </c>
      <c r="AE36">
        <v>8.3751674000000005</v>
      </c>
      <c r="AF36">
        <v>0</v>
      </c>
      <c r="AG36">
        <v>0</v>
      </c>
      <c r="AH36">
        <v>0</v>
      </c>
      <c r="AI36">
        <v>9.0535759999999978</v>
      </c>
      <c r="AJ36">
        <v>0</v>
      </c>
      <c r="AK36">
        <v>12.859770000000001</v>
      </c>
      <c r="AL36">
        <v>18.296200000000006</v>
      </c>
      <c r="AM36">
        <v>4.0624761904761906</v>
      </c>
      <c r="AN36">
        <v>0</v>
      </c>
      <c r="AO36">
        <v>7.2435719999999995</v>
      </c>
      <c r="AP36">
        <v>2.9283660000000005</v>
      </c>
      <c r="AQ36">
        <v>0</v>
      </c>
      <c r="AR36">
        <v>12.478511999999998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20.82223378001602</v>
      </c>
      <c r="BB36">
        <f t="shared" si="0"/>
        <v>531.49165861603217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25.003326602248077</v>
      </c>
      <c r="L37">
        <v>18.996667272617103</v>
      </c>
      <c r="M37">
        <v>0</v>
      </c>
      <c r="N37">
        <v>30.004124142178423</v>
      </c>
      <c r="O37">
        <v>50.38075210084034</v>
      </c>
      <c r="P37">
        <v>60.58471443141255</v>
      </c>
      <c r="Q37">
        <v>0.99803222003929259</v>
      </c>
      <c r="R37">
        <v>3.0035108433734932</v>
      </c>
      <c r="S37">
        <v>1.9949357798165137</v>
      </c>
      <c r="T37">
        <v>0</v>
      </c>
      <c r="U37">
        <v>191.6771720613288</v>
      </c>
      <c r="V37">
        <v>0</v>
      </c>
      <c r="W37">
        <v>11.253248458545347</v>
      </c>
      <c r="X37">
        <v>37.471770966905737</v>
      </c>
      <c r="Y37">
        <v>0</v>
      </c>
      <c r="Z37">
        <v>0</v>
      </c>
      <c r="AA37">
        <v>10.835639999999998</v>
      </c>
      <c r="AB37">
        <v>10.035570479999999</v>
      </c>
      <c r="AC37">
        <v>7.3819532319999999</v>
      </c>
      <c r="AD37">
        <v>9.2942917999999999</v>
      </c>
      <c r="AE37">
        <v>8.3751674000000005</v>
      </c>
      <c r="AF37">
        <v>0</v>
      </c>
      <c r="AG37">
        <v>0</v>
      </c>
      <c r="AH37">
        <v>0</v>
      </c>
      <c r="AI37">
        <v>8.0835499999999971</v>
      </c>
      <c r="AJ37">
        <v>0</v>
      </c>
      <c r="AK37">
        <v>12.859770000000001</v>
      </c>
      <c r="AL37">
        <v>17.706</v>
      </c>
      <c r="AM37">
        <v>4.0624761904761906</v>
      </c>
      <c r="AN37">
        <v>0</v>
      </c>
      <c r="AO37">
        <v>7.2435719999999995</v>
      </c>
      <c r="AP37">
        <v>2.9283660000000005</v>
      </c>
      <c r="AQ37">
        <v>0</v>
      </c>
      <c r="AR37">
        <v>12.478511999999998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20.76346554884978</v>
      </c>
      <c r="BB37">
        <f t="shared" si="0"/>
        <v>529.99159371493204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25.003326602248077</v>
      </c>
      <c r="L38">
        <v>18.996667272617103</v>
      </c>
      <c r="M38">
        <v>0</v>
      </c>
      <c r="N38">
        <v>30.004124142178423</v>
      </c>
      <c r="O38">
        <v>50.38075210084034</v>
      </c>
      <c r="P38">
        <v>60.58471443141255</v>
      </c>
      <c r="Q38">
        <v>0.99803222003929259</v>
      </c>
      <c r="R38">
        <v>3.0035108433734932</v>
      </c>
      <c r="S38">
        <v>1.9949357798165137</v>
      </c>
      <c r="T38">
        <v>0</v>
      </c>
      <c r="U38">
        <v>191.6771720613288</v>
      </c>
      <c r="V38">
        <v>0</v>
      </c>
      <c r="W38">
        <v>11.253248458545347</v>
      </c>
      <c r="X38">
        <v>37.471770966905737</v>
      </c>
      <c r="Y38">
        <v>0</v>
      </c>
      <c r="Z38">
        <v>0</v>
      </c>
      <c r="AA38">
        <v>10.835639999999998</v>
      </c>
      <c r="AB38">
        <v>10.035570479999999</v>
      </c>
      <c r="AC38">
        <v>7.3819532319999999</v>
      </c>
      <c r="AD38">
        <v>9.2942917999999999</v>
      </c>
      <c r="AE38">
        <v>8.3751674000000005</v>
      </c>
      <c r="AF38">
        <v>0</v>
      </c>
      <c r="AG38">
        <v>0</v>
      </c>
      <c r="AH38">
        <v>0</v>
      </c>
      <c r="AI38">
        <v>8.0835499999999971</v>
      </c>
      <c r="AJ38">
        <v>0</v>
      </c>
      <c r="AK38">
        <v>12.859770000000001</v>
      </c>
      <c r="AL38">
        <v>17.706</v>
      </c>
      <c r="AM38">
        <v>4.0624761904761906</v>
      </c>
      <c r="AN38">
        <v>0</v>
      </c>
      <c r="AO38">
        <v>7.2435719999999995</v>
      </c>
      <c r="AP38">
        <v>2.9283660000000005</v>
      </c>
      <c r="AQ38">
        <v>0</v>
      </c>
      <c r="AR38">
        <v>12.478511999999998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20.76346554884978</v>
      </c>
      <c r="BB38">
        <f t="shared" si="0"/>
        <v>529.99159371493204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25.003326602248077</v>
      </c>
      <c r="L39">
        <v>18.279150744403957</v>
      </c>
      <c r="M39">
        <v>0</v>
      </c>
      <c r="N39">
        <v>30.004124142178423</v>
      </c>
      <c r="O39">
        <v>50.38075210084034</v>
      </c>
      <c r="P39">
        <v>60.58471443141255</v>
      </c>
      <c r="Q39">
        <v>0.99803222003929259</v>
      </c>
      <c r="R39">
        <v>3.0035108433734932</v>
      </c>
      <c r="S39">
        <v>1.9949357798165137</v>
      </c>
      <c r="T39">
        <v>0</v>
      </c>
      <c r="U39">
        <v>191.6771720613288</v>
      </c>
      <c r="V39">
        <v>0</v>
      </c>
      <c r="W39">
        <v>11.254158067542217</v>
      </c>
      <c r="X39">
        <v>37.472721587990655</v>
      </c>
      <c r="Y39">
        <v>0</v>
      </c>
      <c r="Z39">
        <v>0</v>
      </c>
      <c r="AA39">
        <v>10.835639999999998</v>
      </c>
      <c r="AB39">
        <v>10.035570479999999</v>
      </c>
      <c r="AC39">
        <v>7.3819532319999999</v>
      </c>
      <c r="AD39">
        <v>9.2942917999999999</v>
      </c>
      <c r="AE39">
        <v>8.3751674000000005</v>
      </c>
      <c r="AF39">
        <v>0</v>
      </c>
      <c r="AG39">
        <v>0</v>
      </c>
      <c r="AH39">
        <v>0</v>
      </c>
      <c r="AI39">
        <v>8.0835499999999971</v>
      </c>
      <c r="AJ39">
        <v>0</v>
      </c>
      <c r="AK39">
        <v>12.859770000000001</v>
      </c>
      <c r="AL39">
        <v>17.706</v>
      </c>
      <c r="AM39">
        <v>4.0624761904761906</v>
      </c>
      <c r="AN39">
        <v>0</v>
      </c>
      <c r="AO39">
        <v>7.2435719999999995</v>
      </c>
      <c r="AP39">
        <v>2.9283660000000005</v>
      </c>
      <c r="AQ39">
        <v>0</v>
      </c>
      <c r="AR39">
        <v>12.478511999999998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20.73648521108948</v>
      </c>
      <c r="BB39">
        <f t="shared" si="0"/>
        <v>529.30291775456101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25.003326602248077</v>
      </c>
      <c r="L40">
        <v>18.279150744403957</v>
      </c>
      <c r="M40">
        <v>0</v>
      </c>
      <c r="N40">
        <v>30.004124142178423</v>
      </c>
      <c r="O40">
        <v>50.38075210084034</v>
      </c>
      <c r="P40">
        <v>60.58471443141255</v>
      </c>
      <c r="Q40">
        <v>0.99803222003929259</v>
      </c>
      <c r="R40">
        <v>3.0035108433734932</v>
      </c>
      <c r="S40">
        <v>1.9949357798165137</v>
      </c>
      <c r="T40">
        <v>0</v>
      </c>
      <c r="U40">
        <v>191.6771720613288</v>
      </c>
      <c r="V40">
        <v>0</v>
      </c>
      <c r="W40">
        <v>4.9998905490303196</v>
      </c>
      <c r="X40">
        <v>37.472721587990655</v>
      </c>
      <c r="Y40">
        <v>0</v>
      </c>
      <c r="Z40">
        <v>0</v>
      </c>
      <c r="AA40">
        <v>10.835639999999998</v>
      </c>
      <c r="AB40">
        <v>10.035570479999999</v>
      </c>
      <c r="AC40">
        <v>7.3819532319999999</v>
      </c>
      <c r="AD40">
        <v>9.2942917999999999</v>
      </c>
      <c r="AE40">
        <v>8.3751674000000005</v>
      </c>
      <c r="AF40">
        <v>0</v>
      </c>
      <c r="AG40">
        <v>0</v>
      </c>
      <c r="AH40">
        <v>0</v>
      </c>
      <c r="AI40">
        <v>8.0835499999999971</v>
      </c>
      <c r="AJ40">
        <v>0</v>
      </c>
      <c r="AK40">
        <v>12.859770000000001</v>
      </c>
      <c r="AL40">
        <v>17.706</v>
      </c>
      <c r="AM40">
        <v>4.0624761904761906</v>
      </c>
      <c r="AN40">
        <v>0</v>
      </c>
      <c r="AO40">
        <v>7.2435719999999995</v>
      </c>
      <c r="AP40">
        <v>2.9283660000000005</v>
      </c>
      <c r="AQ40">
        <v>0</v>
      </c>
      <c r="AR40">
        <v>12.478511999999998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20.500699350604698</v>
      </c>
      <c r="BB40">
        <f t="shared" si="0"/>
        <v>523.28443609653402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25.003326602248077</v>
      </c>
      <c r="L41">
        <v>17.623773669117266</v>
      </c>
      <c r="M41">
        <v>0</v>
      </c>
      <c r="N41">
        <v>30.004124142178423</v>
      </c>
      <c r="O41">
        <v>50.38075210084034</v>
      </c>
      <c r="P41">
        <v>60.58471443141255</v>
      </c>
      <c r="Q41">
        <v>5.5408555326460478</v>
      </c>
      <c r="R41">
        <v>8.2392516859122402</v>
      </c>
      <c r="S41">
        <v>6.7041886363636385</v>
      </c>
      <c r="T41">
        <v>0</v>
      </c>
      <c r="U41">
        <v>191.6771720613288</v>
      </c>
      <c r="V41">
        <v>5.1192246264811949</v>
      </c>
      <c r="W41">
        <v>11.254158067542217</v>
      </c>
      <c r="X41">
        <v>37.472721587990655</v>
      </c>
      <c r="Y41">
        <v>0</v>
      </c>
      <c r="Z41">
        <v>0</v>
      </c>
      <c r="AA41">
        <v>10.835639999999998</v>
      </c>
      <c r="AB41">
        <v>10.035570479999999</v>
      </c>
      <c r="AC41">
        <v>7.3819532319999999</v>
      </c>
      <c r="AD41">
        <v>9.2942917999999999</v>
      </c>
      <c r="AE41">
        <v>8.3751674000000005</v>
      </c>
      <c r="AF41">
        <v>0</v>
      </c>
      <c r="AG41">
        <v>0</v>
      </c>
      <c r="AH41">
        <v>0</v>
      </c>
      <c r="AI41">
        <v>8.0835499999999971</v>
      </c>
      <c r="AJ41">
        <v>0</v>
      </c>
      <c r="AK41">
        <v>12.859770000000001</v>
      </c>
      <c r="AL41">
        <v>17.706</v>
      </c>
      <c r="AM41">
        <v>4.0624761904761906</v>
      </c>
      <c r="AN41">
        <v>0</v>
      </c>
      <c r="AO41">
        <v>7.2435719999999995</v>
      </c>
      <c r="AP41">
        <v>2.9283660000000005</v>
      </c>
      <c r="AQ41">
        <v>0</v>
      </c>
      <c r="AR41">
        <v>12.478511999999998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21.450963197507697</v>
      </c>
      <c r="BB41">
        <f t="shared" si="0"/>
        <v>547.54010433102997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25.003326602248077</v>
      </c>
      <c r="L42">
        <v>17.623773669117266</v>
      </c>
      <c r="M42">
        <v>0</v>
      </c>
      <c r="N42">
        <v>30.004124142178423</v>
      </c>
      <c r="O42">
        <v>50.38075210084034</v>
      </c>
      <c r="P42">
        <v>60.58471443141255</v>
      </c>
      <c r="Q42">
        <v>5.5408555326460478</v>
      </c>
      <c r="R42">
        <v>8.2392516859122402</v>
      </c>
      <c r="S42">
        <v>6.7041886363636385</v>
      </c>
      <c r="T42">
        <v>0</v>
      </c>
      <c r="U42">
        <v>191.6771720613288</v>
      </c>
      <c r="V42">
        <v>5.1192246264811949</v>
      </c>
      <c r="W42">
        <v>11.254158067542217</v>
      </c>
      <c r="X42">
        <v>37.472721587990655</v>
      </c>
      <c r="Y42">
        <v>0</v>
      </c>
      <c r="Z42">
        <v>0</v>
      </c>
      <c r="AA42">
        <v>10.835639999999998</v>
      </c>
      <c r="AB42">
        <v>10.035570479999999</v>
      </c>
      <c r="AC42">
        <v>7.3819532319999999</v>
      </c>
      <c r="AD42">
        <v>9.2942917999999999</v>
      </c>
      <c r="AE42">
        <v>8.3751674000000005</v>
      </c>
      <c r="AF42">
        <v>0</v>
      </c>
      <c r="AG42">
        <v>0</v>
      </c>
      <c r="AH42">
        <v>0</v>
      </c>
      <c r="AI42">
        <v>8.0835499999999971</v>
      </c>
      <c r="AJ42">
        <v>0</v>
      </c>
      <c r="AK42">
        <v>12.859770000000001</v>
      </c>
      <c r="AL42">
        <v>17.706</v>
      </c>
      <c r="AM42">
        <v>4.0624761904761906</v>
      </c>
      <c r="AN42">
        <v>0</v>
      </c>
      <c r="AO42">
        <v>7.2435719999999995</v>
      </c>
      <c r="AP42">
        <v>2.9283660000000005</v>
      </c>
      <c r="AQ42">
        <v>0</v>
      </c>
      <c r="AR42">
        <v>12.478511999999998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21.450963197507697</v>
      </c>
      <c r="BB42">
        <f t="shared" si="0"/>
        <v>547.54010433102997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25.003326602248077</v>
      </c>
      <c r="L43">
        <v>17.623773669117266</v>
      </c>
      <c r="M43">
        <v>0</v>
      </c>
      <c r="N43">
        <v>30.004124142178423</v>
      </c>
      <c r="O43">
        <v>50.38075210084034</v>
      </c>
      <c r="P43">
        <v>60.58471443141255</v>
      </c>
      <c r="Q43">
        <v>0.9556488669950739</v>
      </c>
      <c r="R43">
        <v>3.1175257918552037</v>
      </c>
      <c r="S43">
        <v>1.9226480769230772</v>
      </c>
      <c r="T43">
        <v>0</v>
      </c>
      <c r="U43">
        <v>191.6771720613288</v>
      </c>
      <c r="V43">
        <v>5.1192246264811949</v>
      </c>
      <c r="W43">
        <v>11.254158067542217</v>
      </c>
      <c r="X43">
        <v>37.472721587990655</v>
      </c>
      <c r="Y43">
        <v>0</v>
      </c>
      <c r="Z43">
        <v>0</v>
      </c>
      <c r="AA43">
        <v>10.835639999999998</v>
      </c>
      <c r="AB43">
        <v>10.035570479999999</v>
      </c>
      <c r="AC43">
        <v>7.3819532319999999</v>
      </c>
      <c r="AD43">
        <v>9.2942917999999999</v>
      </c>
      <c r="AE43">
        <v>8.3751674000000005</v>
      </c>
      <c r="AF43">
        <v>0</v>
      </c>
      <c r="AG43">
        <v>0</v>
      </c>
      <c r="AH43">
        <v>0</v>
      </c>
      <c r="AI43">
        <v>8.0835499999999971</v>
      </c>
      <c r="AJ43">
        <v>0</v>
      </c>
      <c r="AK43">
        <v>12.859770000000001</v>
      </c>
      <c r="AL43">
        <v>17.706</v>
      </c>
      <c r="AM43">
        <v>4.0624761904761906</v>
      </c>
      <c r="AN43">
        <v>0</v>
      </c>
      <c r="AO43">
        <v>7.2435719999999995</v>
      </c>
      <c r="AP43">
        <v>2.9283660000000005</v>
      </c>
      <c r="AQ43">
        <v>0</v>
      </c>
      <c r="AR43">
        <v>12.478511999999998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20.90474777361333</v>
      </c>
      <c r="BB43">
        <f t="shared" si="0"/>
        <v>533.5978466357758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25.003326602248077</v>
      </c>
      <c r="L44">
        <v>17.623773669117266</v>
      </c>
      <c r="M44">
        <v>0</v>
      </c>
      <c r="N44">
        <v>30.004124142178423</v>
      </c>
      <c r="O44">
        <v>50.38075210084034</v>
      </c>
      <c r="P44">
        <v>60.58471443141255</v>
      </c>
      <c r="Q44">
        <v>0.9556488669950739</v>
      </c>
      <c r="R44">
        <v>3.1175257918552037</v>
      </c>
      <c r="S44">
        <v>1.9226480769230772</v>
      </c>
      <c r="T44">
        <v>0</v>
      </c>
      <c r="U44">
        <v>191.6771720613288</v>
      </c>
      <c r="V44">
        <v>5.1192246264811949</v>
      </c>
      <c r="W44">
        <v>11.254158067542217</v>
      </c>
      <c r="X44">
        <v>37.472721587990655</v>
      </c>
      <c r="Y44">
        <v>0</v>
      </c>
      <c r="Z44">
        <v>0</v>
      </c>
      <c r="AA44">
        <v>10.835639999999998</v>
      </c>
      <c r="AB44">
        <v>10.035570479999999</v>
      </c>
      <c r="AC44">
        <v>7.3819532319999999</v>
      </c>
      <c r="AD44">
        <v>9.2942917999999999</v>
      </c>
      <c r="AE44">
        <v>8.3751674000000005</v>
      </c>
      <c r="AF44">
        <v>0</v>
      </c>
      <c r="AG44">
        <v>0</v>
      </c>
      <c r="AH44">
        <v>0</v>
      </c>
      <c r="AI44">
        <v>8.0835499999999971</v>
      </c>
      <c r="AJ44">
        <v>0</v>
      </c>
      <c r="AK44">
        <v>12.859770000000001</v>
      </c>
      <c r="AL44">
        <v>17.706</v>
      </c>
      <c r="AM44">
        <v>4.0624761904761906</v>
      </c>
      <c r="AN44">
        <v>0</v>
      </c>
      <c r="AO44">
        <v>7.2435719999999995</v>
      </c>
      <c r="AP44">
        <v>2.9283660000000005</v>
      </c>
      <c r="AQ44">
        <v>0</v>
      </c>
      <c r="AR44">
        <v>12.478511999999998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20.90474777361333</v>
      </c>
      <c r="BB44">
        <f t="shared" si="0"/>
        <v>533.5978466357758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25.00296912114014</v>
      </c>
      <c r="L45">
        <v>17.623773669117266</v>
      </c>
      <c r="M45">
        <v>0</v>
      </c>
      <c r="N45">
        <v>30.004124142178423</v>
      </c>
      <c r="O45">
        <v>50.38075210084034</v>
      </c>
      <c r="P45">
        <v>60.58471443141255</v>
      </c>
      <c r="Q45">
        <v>0.9556488669950739</v>
      </c>
      <c r="R45">
        <v>3.1175257918552037</v>
      </c>
      <c r="S45">
        <v>1.9226480769230772</v>
      </c>
      <c r="T45">
        <v>0</v>
      </c>
      <c r="U45">
        <v>191.6771720613288</v>
      </c>
      <c r="V45">
        <v>5.1192246264811949</v>
      </c>
      <c r="W45">
        <v>11.254158067542217</v>
      </c>
      <c r="X45">
        <v>37.472721587990655</v>
      </c>
      <c r="Y45">
        <v>0</v>
      </c>
      <c r="Z45">
        <v>0</v>
      </c>
      <c r="AA45">
        <v>10.835639999999998</v>
      </c>
      <c r="AB45">
        <v>10.035570479999999</v>
      </c>
      <c r="AC45">
        <v>7.3819532319999999</v>
      </c>
      <c r="AD45">
        <v>9.2942917999999999</v>
      </c>
      <c r="AE45">
        <v>0</v>
      </c>
      <c r="AF45">
        <v>0</v>
      </c>
      <c r="AG45">
        <v>0</v>
      </c>
      <c r="AH45">
        <v>0</v>
      </c>
      <c r="AI45">
        <v>8.0835499999999971</v>
      </c>
      <c r="AJ45">
        <v>0</v>
      </c>
      <c r="AK45">
        <v>12.859770000000001</v>
      </c>
      <c r="AL45">
        <v>17.706</v>
      </c>
      <c r="AM45">
        <v>4.0624761904761906</v>
      </c>
      <c r="AN45">
        <v>0</v>
      </c>
      <c r="AO45">
        <v>7.2435719999999995</v>
      </c>
      <c r="AP45">
        <v>2.9283660000000005</v>
      </c>
      <c r="AQ45">
        <v>0</v>
      </c>
      <c r="AR45">
        <v>12.478511999999998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20.588990519000333</v>
      </c>
      <c r="BB45">
        <f t="shared" si="0"/>
        <v>525.53807900928086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25.00296912114014</v>
      </c>
      <c r="L46">
        <v>17.623773669117266</v>
      </c>
      <c r="M46">
        <v>0</v>
      </c>
      <c r="N46">
        <v>30.004124142178423</v>
      </c>
      <c r="O46">
        <v>50.38075210084034</v>
      </c>
      <c r="P46">
        <v>60.58471443141255</v>
      </c>
      <c r="Q46">
        <v>0.9556488669950739</v>
      </c>
      <c r="R46">
        <v>3.1175257918552037</v>
      </c>
      <c r="S46">
        <v>1.9226480769230772</v>
      </c>
      <c r="T46">
        <v>0</v>
      </c>
      <c r="U46">
        <v>191.6771720613288</v>
      </c>
      <c r="V46">
        <v>5.1192246264811949</v>
      </c>
      <c r="W46">
        <v>11.254158067542217</v>
      </c>
      <c r="X46">
        <v>37.472721587990655</v>
      </c>
      <c r="Y46">
        <v>0</v>
      </c>
      <c r="Z46">
        <v>0</v>
      </c>
      <c r="AA46">
        <v>10.835639999999998</v>
      </c>
      <c r="AB46">
        <v>10.035570479999999</v>
      </c>
      <c r="AC46">
        <v>7.3819532319999999</v>
      </c>
      <c r="AD46">
        <v>9.2942917999999999</v>
      </c>
      <c r="AE46">
        <v>0</v>
      </c>
      <c r="AF46">
        <v>0</v>
      </c>
      <c r="AG46">
        <v>0</v>
      </c>
      <c r="AH46">
        <v>0</v>
      </c>
      <c r="AI46">
        <v>8.0835499999999971</v>
      </c>
      <c r="AJ46">
        <v>0</v>
      </c>
      <c r="AK46">
        <v>12.859770000000001</v>
      </c>
      <c r="AL46">
        <v>17.706</v>
      </c>
      <c r="AM46">
        <v>4.0624761904761906</v>
      </c>
      <c r="AN46">
        <v>0</v>
      </c>
      <c r="AO46">
        <v>7.2435719999999995</v>
      </c>
      <c r="AP46">
        <v>2.9283660000000005</v>
      </c>
      <c r="AQ46">
        <v>0</v>
      </c>
      <c r="AR46">
        <v>12.478511999999998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20.588990519000333</v>
      </c>
      <c r="BB46">
        <f t="shared" si="0"/>
        <v>525.53807900928086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25.002398081534771</v>
      </c>
      <c r="L47">
        <v>17.624410212082861</v>
      </c>
      <c r="M47">
        <v>0</v>
      </c>
      <c r="N47">
        <v>30.004124142178423</v>
      </c>
      <c r="O47">
        <v>50.38075210084034</v>
      </c>
      <c r="P47">
        <v>60.58471443141255</v>
      </c>
      <c r="Q47">
        <v>2.078657287705957</v>
      </c>
      <c r="R47">
        <v>3.6567630396539292</v>
      </c>
      <c r="S47">
        <v>1.9236074270557029</v>
      </c>
      <c r="T47">
        <v>0</v>
      </c>
      <c r="U47">
        <v>191.6771720613288</v>
      </c>
      <c r="V47">
        <v>5.1228953124999999</v>
      </c>
      <c r="W47">
        <v>11.249257401602229</v>
      </c>
      <c r="X47">
        <v>38.937961160454797</v>
      </c>
      <c r="Y47">
        <v>0</v>
      </c>
      <c r="Z47">
        <v>0</v>
      </c>
      <c r="AA47">
        <v>10.835639999999998</v>
      </c>
      <c r="AB47">
        <v>10.035570479999999</v>
      </c>
      <c r="AC47">
        <v>7.3819532319999999</v>
      </c>
      <c r="AD47">
        <v>9.2942917999999999</v>
      </c>
      <c r="AE47">
        <v>0</v>
      </c>
      <c r="AF47">
        <v>0</v>
      </c>
      <c r="AG47">
        <v>0</v>
      </c>
      <c r="AH47">
        <v>0</v>
      </c>
      <c r="AI47">
        <v>8.0835499999999971</v>
      </c>
      <c r="AJ47">
        <v>0</v>
      </c>
      <c r="AK47">
        <v>12.859770000000001</v>
      </c>
      <c r="AL47">
        <v>13.279500000000004</v>
      </c>
      <c r="AM47">
        <v>4.0624761904761906</v>
      </c>
      <c r="AN47">
        <v>0</v>
      </c>
      <c r="AO47">
        <v>7.2435719999999995</v>
      </c>
      <c r="AP47">
        <v>2.9283660000000005</v>
      </c>
      <c r="AQ47">
        <v>0</v>
      </c>
      <c r="AR47">
        <v>12.478511999999998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20.540009595066522</v>
      </c>
      <c r="BB47">
        <f t="shared" si="0"/>
        <v>524.28784004776003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25.002398081534771</v>
      </c>
      <c r="L48">
        <v>17.624410212082861</v>
      </c>
      <c r="M48">
        <v>0</v>
      </c>
      <c r="N48">
        <v>30.004124142178423</v>
      </c>
      <c r="O48">
        <v>50.38075210084034</v>
      </c>
      <c r="P48">
        <v>60.58471443141255</v>
      </c>
      <c r="Q48">
        <v>2.078657287705957</v>
      </c>
      <c r="R48">
        <v>3.6567630396539292</v>
      </c>
      <c r="S48">
        <v>1.9236074270557029</v>
      </c>
      <c r="T48">
        <v>0</v>
      </c>
      <c r="U48">
        <v>191.6771720613288</v>
      </c>
      <c r="V48">
        <v>5.1228953124999999</v>
      </c>
      <c r="W48">
        <v>11.249257401602229</v>
      </c>
      <c r="X48">
        <v>37.47132259761279</v>
      </c>
      <c r="Y48">
        <v>0</v>
      </c>
      <c r="Z48">
        <v>0</v>
      </c>
      <c r="AA48">
        <v>10.835639999999998</v>
      </c>
      <c r="AB48">
        <v>10.035570479999999</v>
      </c>
      <c r="AC48">
        <v>7.3819532319999999</v>
      </c>
      <c r="AD48">
        <v>9.2942917999999999</v>
      </c>
      <c r="AE48">
        <v>0</v>
      </c>
      <c r="AF48">
        <v>0</v>
      </c>
      <c r="AG48">
        <v>0</v>
      </c>
      <c r="AH48">
        <v>0</v>
      </c>
      <c r="AI48">
        <v>8.0835499999999971</v>
      </c>
      <c r="AJ48">
        <v>0</v>
      </c>
      <c r="AK48">
        <v>12.859770000000001</v>
      </c>
      <c r="AL48">
        <v>13.279500000000004</v>
      </c>
      <c r="AM48">
        <v>4.0624761904761906</v>
      </c>
      <c r="AN48">
        <v>0</v>
      </c>
      <c r="AO48">
        <v>7.2435719999999995</v>
      </c>
      <c r="AP48">
        <v>2.9283660000000005</v>
      </c>
      <c r="AQ48">
        <v>0</v>
      </c>
      <c r="AR48">
        <v>12.478511999999998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20.484717354903047</v>
      </c>
      <c r="BB48">
        <f t="shared" si="0"/>
        <v>522.87649372508156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25.002398081534771</v>
      </c>
      <c r="L49">
        <v>17.624410212082861</v>
      </c>
      <c r="M49">
        <v>0</v>
      </c>
      <c r="N49">
        <v>30.004124142178423</v>
      </c>
      <c r="O49">
        <v>50.38075210084034</v>
      </c>
      <c r="P49">
        <v>60.58471443141255</v>
      </c>
      <c r="Q49">
        <v>2.1922110577367202</v>
      </c>
      <c r="R49">
        <v>4.0731980712896947</v>
      </c>
      <c r="S49">
        <v>1.9222222222222223</v>
      </c>
      <c r="T49">
        <v>0</v>
      </c>
      <c r="U49">
        <v>196.39178828745614</v>
      </c>
      <c r="V49">
        <v>5.1183771696638001</v>
      </c>
      <c r="W49">
        <v>11.256029525797793</v>
      </c>
      <c r="X49">
        <v>37.472482964601774</v>
      </c>
      <c r="Y49">
        <v>0</v>
      </c>
      <c r="Z49">
        <v>0</v>
      </c>
      <c r="AA49">
        <v>10.835639999999998</v>
      </c>
      <c r="AB49">
        <v>10.035570479999999</v>
      </c>
      <c r="AC49">
        <v>7.3819532319999999</v>
      </c>
      <c r="AD49">
        <v>9.2942917999999999</v>
      </c>
      <c r="AE49">
        <v>0</v>
      </c>
      <c r="AF49">
        <v>0</v>
      </c>
      <c r="AG49">
        <v>0</v>
      </c>
      <c r="AH49">
        <v>0</v>
      </c>
      <c r="AI49">
        <v>8.0835499999999971</v>
      </c>
      <c r="AJ49">
        <v>0</v>
      </c>
      <c r="AK49">
        <v>12.859770000000001</v>
      </c>
      <c r="AL49">
        <v>13.279500000000004</v>
      </c>
      <c r="AM49">
        <v>4.0624761904761906</v>
      </c>
      <c r="AN49">
        <v>0</v>
      </c>
      <c r="AO49">
        <v>7.2435719999999995</v>
      </c>
      <c r="AP49">
        <v>2.9283660000000005</v>
      </c>
      <c r="AQ49">
        <v>0</v>
      </c>
      <c r="AR49">
        <v>12.478511999999998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20.682515760890574</v>
      </c>
      <c r="BB49">
        <f t="shared" si="0"/>
        <v>527.92532949040276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25.002398081534771</v>
      </c>
      <c r="L50">
        <v>17.624410212082861</v>
      </c>
      <c r="M50">
        <v>0</v>
      </c>
      <c r="N50">
        <v>30.004124142178423</v>
      </c>
      <c r="O50">
        <v>50.38075210084034</v>
      </c>
      <c r="P50">
        <v>60.58471443141255</v>
      </c>
      <c r="Q50">
        <v>1.8902917090909093</v>
      </c>
      <c r="R50">
        <v>3.469473295281583</v>
      </c>
      <c r="S50">
        <v>1.92</v>
      </c>
      <c r="T50">
        <v>0</v>
      </c>
      <c r="U50">
        <v>196.39178828745614</v>
      </c>
      <c r="V50">
        <v>5.1228953124999999</v>
      </c>
      <c r="W50">
        <v>11.249257401602229</v>
      </c>
      <c r="X50">
        <v>37.472482964601774</v>
      </c>
      <c r="Y50">
        <v>0</v>
      </c>
      <c r="Z50">
        <v>0</v>
      </c>
      <c r="AA50">
        <v>10.835639999999998</v>
      </c>
      <c r="AB50">
        <v>10.035570479999999</v>
      </c>
      <c r="AC50">
        <v>7.3819532319999999</v>
      </c>
      <c r="AD50">
        <v>9.2942917999999999</v>
      </c>
      <c r="AE50">
        <v>0</v>
      </c>
      <c r="AF50">
        <v>0</v>
      </c>
      <c r="AG50">
        <v>0</v>
      </c>
      <c r="AH50">
        <v>0</v>
      </c>
      <c r="AI50">
        <v>8.0835499999999971</v>
      </c>
      <c r="AJ50">
        <v>0</v>
      </c>
      <c r="AK50">
        <v>12.859770000000001</v>
      </c>
      <c r="AL50">
        <v>13.279500000000004</v>
      </c>
      <c r="AM50">
        <v>4.0624761904761906</v>
      </c>
      <c r="AN50">
        <v>0</v>
      </c>
      <c r="AO50">
        <v>7.2435719999999995</v>
      </c>
      <c r="AP50">
        <v>2.9283660000000005</v>
      </c>
      <c r="AQ50">
        <v>0</v>
      </c>
      <c r="AR50">
        <v>12.478511999999998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20.648204156309639</v>
      </c>
      <c r="BB50">
        <f t="shared" si="0"/>
        <v>527.04952076674829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25.002398081534771</v>
      </c>
      <c r="L51">
        <v>24.192167146101443</v>
      </c>
      <c r="M51">
        <v>0</v>
      </c>
      <c r="N51">
        <v>30.004124142178423</v>
      </c>
      <c r="O51">
        <v>50.38075210084034</v>
      </c>
      <c r="P51">
        <v>60.58471443141255</v>
      </c>
      <c r="Q51">
        <v>0.9566457023060797</v>
      </c>
      <c r="R51">
        <v>5.043529727748691</v>
      </c>
      <c r="S51">
        <v>2.7017923019571302</v>
      </c>
      <c r="T51">
        <v>0</v>
      </c>
      <c r="U51">
        <v>196.39178828745614</v>
      </c>
      <c r="V51">
        <v>0</v>
      </c>
      <c r="W51">
        <v>3.5967996177370032</v>
      </c>
      <c r="X51">
        <v>29.398316512872579</v>
      </c>
      <c r="Y51">
        <v>0</v>
      </c>
      <c r="Z51">
        <v>0</v>
      </c>
      <c r="AA51">
        <v>10.835639999999998</v>
      </c>
      <c r="AB51">
        <v>10.035570479999999</v>
      </c>
      <c r="AC51">
        <v>7.3819532319999999</v>
      </c>
      <c r="AD51">
        <v>9.2942917999999999</v>
      </c>
      <c r="AE51">
        <v>0</v>
      </c>
      <c r="AF51">
        <v>0</v>
      </c>
      <c r="AG51">
        <v>0</v>
      </c>
      <c r="AH51">
        <v>0</v>
      </c>
      <c r="AI51">
        <v>8.0835499999999971</v>
      </c>
      <c r="AJ51">
        <v>0</v>
      </c>
      <c r="AK51">
        <v>12.859770000000001</v>
      </c>
      <c r="AL51">
        <v>18.296200000000006</v>
      </c>
      <c r="AM51">
        <v>4.0624761904761906</v>
      </c>
      <c r="AN51">
        <v>0</v>
      </c>
      <c r="AO51">
        <v>7.2435719999999995</v>
      </c>
      <c r="AP51">
        <v>2.9283660000000005</v>
      </c>
      <c r="AQ51">
        <v>0</v>
      </c>
      <c r="AR51">
        <v>12.478511999999998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20.352528224373742</v>
      </c>
      <c r="BB51">
        <f t="shared" si="0"/>
        <v>519.50233681224768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25.002398081534771</v>
      </c>
      <c r="L52">
        <v>24.192167146101443</v>
      </c>
      <c r="M52">
        <v>0</v>
      </c>
      <c r="N52">
        <v>30.004124142178423</v>
      </c>
      <c r="O52">
        <v>50.38075210084034</v>
      </c>
      <c r="P52">
        <v>60.58471443141255</v>
      </c>
      <c r="Q52">
        <v>0.9566457023060797</v>
      </c>
      <c r="R52">
        <v>5.043529727748691</v>
      </c>
      <c r="S52">
        <v>2.7017923019571302</v>
      </c>
      <c r="T52">
        <v>0</v>
      </c>
      <c r="U52">
        <v>196.39178828745614</v>
      </c>
      <c r="V52">
        <v>0</v>
      </c>
      <c r="W52">
        <v>3.5967996177370032</v>
      </c>
      <c r="X52">
        <v>29.398316512872579</v>
      </c>
      <c r="Y52">
        <v>0</v>
      </c>
      <c r="Z52">
        <v>0</v>
      </c>
      <c r="AA52">
        <v>10.835639999999998</v>
      </c>
      <c r="AB52">
        <v>10.035570479999999</v>
      </c>
      <c r="AC52">
        <v>7.3819532319999999</v>
      </c>
      <c r="AD52">
        <v>9.2942917999999999</v>
      </c>
      <c r="AE52">
        <v>0</v>
      </c>
      <c r="AF52">
        <v>0</v>
      </c>
      <c r="AG52">
        <v>0</v>
      </c>
      <c r="AH52">
        <v>0</v>
      </c>
      <c r="AI52">
        <v>8.0835499999999971</v>
      </c>
      <c r="AJ52">
        <v>0</v>
      </c>
      <c r="AK52">
        <v>12.859770000000001</v>
      </c>
      <c r="AL52">
        <v>21.247200000000003</v>
      </c>
      <c r="AM52">
        <v>4.0624761904761906</v>
      </c>
      <c r="AN52">
        <v>0</v>
      </c>
      <c r="AO52">
        <v>7.2435719999999995</v>
      </c>
      <c r="AP52">
        <v>2.9283660000000005</v>
      </c>
      <c r="AQ52">
        <v>0</v>
      </c>
      <c r="AR52">
        <v>12.478511999999998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20.463780924373744</v>
      </c>
      <c r="BB52">
        <f t="shared" si="0"/>
        <v>522.34208411224756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25.002398081534771</v>
      </c>
      <c r="L53">
        <v>24.192167146101443</v>
      </c>
      <c r="M53">
        <v>0</v>
      </c>
      <c r="N53">
        <v>30.004124142178423</v>
      </c>
      <c r="O53">
        <v>50.38075210084034</v>
      </c>
      <c r="P53">
        <v>60.58471443141255</v>
      </c>
      <c r="Q53">
        <v>0.9566457023060797</v>
      </c>
      <c r="R53">
        <v>5.043529727748691</v>
      </c>
      <c r="S53">
        <v>2.7017923019571302</v>
      </c>
      <c r="T53">
        <v>0</v>
      </c>
      <c r="U53">
        <v>208.17519345393706</v>
      </c>
      <c r="V53">
        <v>0</v>
      </c>
      <c r="W53">
        <v>3.5967996177370032</v>
      </c>
      <c r="X53">
        <v>13.6336800561141</v>
      </c>
      <c r="Y53">
        <v>0</v>
      </c>
      <c r="Z53">
        <v>0</v>
      </c>
      <c r="AA53">
        <v>10.835639999999998</v>
      </c>
      <c r="AB53">
        <v>10.035570479999999</v>
      </c>
      <c r="AC53">
        <v>7.3819532319999999</v>
      </c>
      <c r="AD53">
        <v>9.2942917999999999</v>
      </c>
      <c r="AE53">
        <v>0</v>
      </c>
      <c r="AF53">
        <v>0</v>
      </c>
      <c r="AG53">
        <v>0</v>
      </c>
      <c r="AH53">
        <v>0</v>
      </c>
      <c r="AI53">
        <v>8.0835499999999971</v>
      </c>
      <c r="AJ53">
        <v>0</v>
      </c>
      <c r="AK53">
        <v>12.859770000000001</v>
      </c>
      <c r="AL53">
        <v>21.247200000000003</v>
      </c>
      <c r="AM53">
        <v>4.0624761904761906</v>
      </c>
      <c r="AN53">
        <v>0</v>
      </c>
      <c r="AO53">
        <v>7.2435719999999995</v>
      </c>
      <c r="AP53">
        <v>2.9283660000000005</v>
      </c>
      <c r="AQ53">
        <v>0</v>
      </c>
      <c r="AR53">
        <v>12.478511999999998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20.313688164515689</v>
      </c>
      <c r="BB53">
        <f t="shared" si="0"/>
        <v>518.5109455818282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25.002398081534771</v>
      </c>
      <c r="L54">
        <v>24.192167146101443</v>
      </c>
      <c r="M54">
        <v>0</v>
      </c>
      <c r="N54">
        <v>30.004124142178423</v>
      </c>
      <c r="O54">
        <v>50.38075210084034</v>
      </c>
      <c r="P54">
        <v>60.58471443141255</v>
      </c>
      <c r="Q54">
        <v>0.9566457023060797</v>
      </c>
      <c r="R54">
        <v>5.043529727748691</v>
      </c>
      <c r="S54">
        <v>2.7017923019571302</v>
      </c>
      <c r="T54">
        <v>0</v>
      </c>
      <c r="U54">
        <v>212.10227855896542</v>
      </c>
      <c r="V54">
        <v>0</v>
      </c>
      <c r="W54">
        <v>3.5967996177370032</v>
      </c>
      <c r="X54">
        <v>13.6336800561141</v>
      </c>
      <c r="Y54">
        <v>0</v>
      </c>
      <c r="Z54">
        <v>0</v>
      </c>
      <c r="AA54">
        <v>10.835639999999998</v>
      </c>
      <c r="AB54">
        <v>10.035570479999999</v>
      </c>
      <c r="AC54">
        <v>7.3819532319999999</v>
      </c>
      <c r="AD54">
        <v>9.2942917999999999</v>
      </c>
      <c r="AE54">
        <v>0</v>
      </c>
      <c r="AF54">
        <v>0</v>
      </c>
      <c r="AG54">
        <v>0</v>
      </c>
      <c r="AH54">
        <v>0</v>
      </c>
      <c r="AI54">
        <v>8.0835499999999971</v>
      </c>
      <c r="AJ54">
        <v>0</v>
      </c>
      <c r="AK54">
        <v>12.859770000000001</v>
      </c>
      <c r="AL54">
        <v>21.247200000000003</v>
      </c>
      <c r="AM54">
        <v>4.0624761904761906</v>
      </c>
      <c r="AN54">
        <v>0</v>
      </c>
      <c r="AO54">
        <v>7.2435719999999995</v>
      </c>
      <c r="AP54">
        <v>2.9283660000000005</v>
      </c>
      <c r="AQ54">
        <v>0</v>
      </c>
      <c r="AR54">
        <v>12.478511999999998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20.461739622116049</v>
      </c>
      <c r="BB54">
        <f t="shared" si="0"/>
        <v>522.28997922925623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25.002398081534771</v>
      </c>
      <c r="L55">
        <v>17.624410212082861</v>
      </c>
      <c r="M55">
        <v>0</v>
      </c>
      <c r="N55">
        <v>30.004124142178423</v>
      </c>
      <c r="O55">
        <v>50.38075210084034</v>
      </c>
      <c r="P55">
        <v>60.58471443141255</v>
      </c>
      <c r="Q55">
        <v>0.9566457023060797</v>
      </c>
      <c r="R55">
        <v>5.2482338380281686</v>
      </c>
      <c r="S55">
        <v>3.0484727980935875</v>
      </c>
      <c r="T55">
        <v>0</v>
      </c>
      <c r="U55">
        <v>196.39178828745614</v>
      </c>
      <c r="V55">
        <v>0</v>
      </c>
      <c r="W55">
        <v>3.6265994268246082</v>
      </c>
      <c r="X55">
        <v>13.6336800561141</v>
      </c>
      <c r="Y55">
        <v>0</v>
      </c>
      <c r="Z55">
        <v>0</v>
      </c>
      <c r="AA55">
        <v>10.835639999999998</v>
      </c>
      <c r="AB55">
        <v>10.035570479999999</v>
      </c>
      <c r="AC55">
        <v>7.3819532319999999</v>
      </c>
      <c r="AD55">
        <v>9.2942917999999999</v>
      </c>
      <c r="AE55">
        <v>0</v>
      </c>
      <c r="AF55">
        <v>0</v>
      </c>
      <c r="AG55">
        <v>0</v>
      </c>
      <c r="AH55">
        <v>0</v>
      </c>
      <c r="AI55">
        <v>8.0835499999999971</v>
      </c>
      <c r="AJ55">
        <v>0</v>
      </c>
      <c r="AK55">
        <v>12.859770000000001</v>
      </c>
      <c r="AL55">
        <v>21.247200000000003</v>
      </c>
      <c r="AM55">
        <v>4.0624761904761906</v>
      </c>
      <c r="AN55">
        <v>0</v>
      </c>
      <c r="AO55">
        <v>7.2435719999999995</v>
      </c>
      <c r="AP55">
        <v>2.9283660000000005</v>
      </c>
      <c r="AQ55">
        <v>0</v>
      </c>
      <c r="AR55">
        <v>12.478511999999998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19.643760331638859</v>
      </c>
      <c r="BB55">
        <f t="shared" si="0"/>
        <v>501.41089572970895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25.002398081534771</v>
      </c>
      <c r="L56">
        <v>17.624410212082861</v>
      </c>
      <c r="M56">
        <v>0</v>
      </c>
      <c r="N56">
        <v>30.004124142178423</v>
      </c>
      <c r="O56">
        <v>50.38075210084034</v>
      </c>
      <c r="P56">
        <v>60.58471443141255</v>
      </c>
      <c r="Q56">
        <v>0.9566457023060797</v>
      </c>
      <c r="R56">
        <v>5.2482338380281686</v>
      </c>
      <c r="S56">
        <v>3.0484727980935875</v>
      </c>
      <c r="T56">
        <v>0</v>
      </c>
      <c r="U56">
        <v>196.39178828745614</v>
      </c>
      <c r="V56">
        <v>0</v>
      </c>
      <c r="W56">
        <v>3.6265994268246082</v>
      </c>
      <c r="X56">
        <v>19.203566204620468</v>
      </c>
      <c r="Y56">
        <v>0</v>
      </c>
      <c r="Z56">
        <v>0</v>
      </c>
      <c r="AA56">
        <v>10.835639999999998</v>
      </c>
      <c r="AB56">
        <v>10.035570479999999</v>
      </c>
      <c r="AC56">
        <v>7.3819532319999999</v>
      </c>
      <c r="AD56">
        <v>9.2942917999999999</v>
      </c>
      <c r="AE56">
        <v>0</v>
      </c>
      <c r="AF56">
        <v>0</v>
      </c>
      <c r="AG56">
        <v>0</v>
      </c>
      <c r="AH56">
        <v>0</v>
      </c>
      <c r="AI56">
        <v>8.0835499999999971</v>
      </c>
      <c r="AJ56">
        <v>0</v>
      </c>
      <c r="AK56">
        <v>12.859770000000001</v>
      </c>
      <c r="AL56">
        <v>21.247200000000003</v>
      </c>
      <c r="AM56">
        <v>4.0624761904761906</v>
      </c>
      <c r="AN56">
        <v>0</v>
      </c>
      <c r="AO56">
        <v>7.2435719999999995</v>
      </c>
      <c r="AP56">
        <v>2.9283660000000005</v>
      </c>
      <c r="AQ56">
        <v>0</v>
      </c>
      <c r="AR56">
        <v>12.478511999999998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19.853745035943028</v>
      </c>
      <c r="BB56">
        <f t="shared" si="0"/>
        <v>506.77079717391121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25.002398081534771</v>
      </c>
      <c r="L57">
        <v>17.624410212082861</v>
      </c>
      <c r="M57">
        <v>0</v>
      </c>
      <c r="N57">
        <v>30.004124142178423</v>
      </c>
      <c r="O57">
        <v>50.38075210084034</v>
      </c>
      <c r="P57">
        <v>60.58471443141255</v>
      </c>
      <c r="Q57">
        <v>0.9566457023060797</v>
      </c>
      <c r="R57">
        <v>5.4759734016393429</v>
      </c>
      <c r="S57">
        <v>3.252481414910859</v>
      </c>
      <c r="T57">
        <v>0</v>
      </c>
      <c r="U57">
        <v>196.39178828745614</v>
      </c>
      <c r="V57">
        <v>0</v>
      </c>
      <c r="W57">
        <v>3.6265994268246082</v>
      </c>
      <c r="X57">
        <v>13.6336800561141</v>
      </c>
      <c r="Y57">
        <v>0</v>
      </c>
      <c r="Z57">
        <v>0</v>
      </c>
      <c r="AA57">
        <v>10.835639999999998</v>
      </c>
      <c r="AB57">
        <v>10.035570479999999</v>
      </c>
      <c r="AC57">
        <v>7.3819532319999999</v>
      </c>
      <c r="AD57">
        <v>9.2942917999999999</v>
      </c>
      <c r="AE57">
        <v>0</v>
      </c>
      <c r="AF57">
        <v>0</v>
      </c>
      <c r="AG57">
        <v>0</v>
      </c>
      <c r="AH57">
        <v>0</v>
      </c>
      <c r="AI57">
        <v>8.0835499999999971</v>
      </c>
      <c r="AJ57">
        <v>0</v>
      </c>
      <c r="AK57">
        <v>12.859770000000001</v>
      </c>
      <c r="AL57">
        <v>21.247200000000003</v>
      </c>
      <c r="AM57">
        <v>4.0624761904761906</v>
      </c>
      <c r="AN57">
        <v>0</v>
      </c>
      <c r="AO57">
        <v>7.2435719999999995</v>
      </c>
      <c r="AP57">
        <v>2.9283660000000005</v>
      </c>
      <c r="AQ57">
        <v>0</v>
      </c>
      <c r="AR57">
        <v>12.478511999999998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19.660037479207915</v>
      </c>
      <c r="BB57">
        <f t="shared" si="0"/>
        <v>501.8263667625684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25.002398081534771</v>
      </c>
      <c r="L58">
        <v>17.624410212082861</v>
      </c>
      <c r="M58">
        <v>0</v>
      </c>
      <c r="N58">
        <v>30.004124142178423</v>
      </c>
      <c r="O58">
        <v>50.38075210084034</v>
      </c>
      <c r="P58">
        <v>60.58471443141255</v>
      </c>
      <c r="Q58">
        <v>0.9556488669950739</v>
      </c>
      <c r="R58">
        <v>3.3668599289719618</v>
      </c>
      <c r="S58">
        <v>1.9962523793107043</v>
      </c>
      <c r="T58">
        <v>0</v>
      </c>
      <c r="U58">
        <v>196.39178828745614</v>
      </c>
      <c r="V58">
        <v>0</v>
      </c>
      <c r="W58">
        <v>3.6468283163265296</v>
      </c>
      <c r="X58">
        <v>13.633677432364308</v>
      </c>
      <c r="Y58">
        <v>0</v>
      </c>
      <c r="Z58">
        <v>0</v>
      </c>
      <c r="AA58">
        <v>10.835639999999998</v>
      </c>
      <c r="AB58">
        <v>10.035570479999999</v>
      </c>
      <c r="AC58">
        <v>7.3819532319999999</v>
      </c>
      <c r="AD58">
        <v>9.2942917999999999</v>
      </c>
      <c r="AE58">
        <v>0</v>
      </c>
      <c r="AF58">
        <v>0</v>
      </c>
      <c r="AG58">
        <v>0</v>
      </c>
      <c r="AH58">
        <v>0</v>
      </c>
      <c r="AI58">
        <v>8.0835499999999971</v>
      </c>
      <c r="AJ58">
        <v>0</v>
      </c>
      <c r="AK58">
        <v>12.859770000000001</v>
      </c>
      <c r="AL58">
        <v>21.247200000000003</v>
      </c>
      <c r="AM58">
        <v>4.0624761904761906</v>
      </c>
      <c r="AN58">
        <v>0</v>
      </c>
      <c r="AO58">
        <v>7.2435719999999995</v>
      </c>
      <c r="AP58">
        <v>2.9283660000000005</v>
      </c>
      <c r="AQ58">
        <v>0</v>
      </c>
      <c r="AR58">
        <v>12.478511999999998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19.533888849323205</v>
      </c>
      <c r="BB58">
        <f t="shared" si="0"/>
        <v>498.60640231462679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25.002398081534771</v>
      </c>
      <c r="L59">
        <v>17.624410212082861</v>
      </c>
      <c r="M59">
        <v>0</v>
      </c>
      <c r="N59">
        <v>30.004124142178423</v>
      </c>
      <c r="O59">
        <v>50.38075210084034</v>
      </c>
      <c r="P59">
        <v>60.58471443141255</v>
      </c>
      <c r="Q59">
        <v>0.9556488669950739</v>
      </c>
      <c r="R59">
        <v>3.310005318545437</v>
      </c>
      <c r="S59">
        <v>1.9945877709251103</v>
      </c>
      <c r="T59">
        <v>0</v>
      </c>
      <c r="U59">
        <v>196.39178828745614</v>
      </c>
      <c r="V59">
        <v>0</v>
      </c>
      <c r="W59">
        <v>3.6468283163265296</v>
      </c>
      <c r="X59">
        <v>13.633677432364308</v>
      </c>
      <c r="Y59">
        <v>0</v>
      </c>
      <c r="Z59">
        <v>0</v>
      </c>
      <c r="AA59">
        <v>10.835639999999998</v>
      </c>
      <c r="AB59">
        <v>10.035570479999999</v>
      </c>
      <c r="AC59">
        <v>7.3819532319999999</v>
      </c>
      <c r="AD59">
        <v>9.2942917999999999</v>
      </c>
      <c r="AE59">
        <v>0</v>
      </c>
      <c r="AF59">
        <v>0</v>
      </c>
      <c r="AG59">
        <v>0</v>
      </c>
      <c r="AH59">
        <v>0</v>
      </c>
      <c r="AI59">
        <v>8.0835499999999971</v>
      </c>
      <c r="AJ59">
        <v>0</v>
      </c>
      <c r="AK59">
        <v>12.859770000000001</v>
      </c>
      <c r="AL59">
        <v>21.247200000000003</v>
      </c>
      <c r="AM59">
        <v>4.0624761904761906</v>
      </c>
      <c r="AN59">
        <v>0</v>
      </c>
      <c r="AO59">
        <v>7.2435719999999995</v>
      </c>
      <c r="AP59">
        <v>2.9283660000000005</v>
      </c>
      <c r="AQ59">
        <v>0</v>
      </c>
      <c r="AR59">
        <v>12.478511999999998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19.531682686991111</v>
      </c>
      <c r="BB59">
        <f t="shared" si="0"/>
        <v>498.55008925814667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25.003326602248077</v>
      </c>
      <c r="L60">
        <v>17.624410212082861</v>
      </c>
      <c r="M60">
        <v>0</v>
      </c>
      <c r="N60">
        <v>30.004124142178423</v>
      </c>
      <c r="O60">
        <v>50.38075210084034</v>
      </c>
      <c r="P60">
        <v>60.58471443141255</v>
      </c>
      <c r="Q60">
        <v>0.9556488669950739</v>
      </c>
      <c r="R60">
        <v>3.310005318545437</v>
      </c>
      <c r="S60">
        <v>1.9945877709251103</v>
      </c>
      <c r="T60">
        <v>0</v>
      </c>
      <c r="U60">
        <v>196.39178828745614</v>
      </c>
      <c r="V60">
        <v>0</v>
      </c>
      <c r="W60">
        <v>4.8010526807808622</v>
      </c>
      <c r="X60">
        <v>17.021630372914625</v>
      </c>
      <c r="Y60">
        <v>0</v>
      </c>
      <c r="Z60">
        <v>0</v>
      </c>
      <c r="AA60">
        <v>10.835639999999998</v>
      </c>
      <c r="AB60">
        <v>10.035570479999999</v>
      </c>
      <c r="AC60">
        <v>7.3819532319999999</v>
      </c>
      <c r="AD60">
        <v>9.2942917999999999</v>
      </c>
      <c r="AE60">
        <v>0</v>
      </c>
      <c r="AF60">
        <v>0</v>
      </c>
      <c r="AG60">
        <v>0</v>
      </c>
      <c r="AH60">
        <v>0</v>
      </c>
      <c r="AI60">
        <v>8.0835499999999971</v>
      </c>
      <c r="AJ60">
        <v>0</v>
      </c>
      <c r="AK60">
        <v>12.859770000000001</v>
      </c>
      <c r="AL60">
        <v>21.247200000000003</v>
      </c>
      <c r="AM60">
        <v>4.0624761904761906</v>
      </c>
      <c r="AN60">
        <v>0</v>
      </c>
      <c r="AO60">
        <v>7.2435719999999995</v>
      </c>
      <c r="AP60">
        <v>2.9283660000000005</v>
      </c>
      <c r="AQ60">
        <v>0</v>
      </c>
      <c r="AR60">
        <v>12.478511999999998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19.702957709972239</v>
      </c>
      <c r="BB60">
        <f t="shared" si="0"/>
        <v>502.92192006088339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25.003326602248077</v>
      </c>
      <c r="L61">
        <v>17.624410212082861</v>
      </c>
      <c r="M61">
        <v>0</v>
      </c>
      <c r="N61">
        <v>30.004124142178423</v>
      </c>
      <c r="O61">
        <v>50.38075210084034</v>
      </c>
      <c r="P61">
        <v>60.58471443141255</v>
      </c>
      <c r="Q61">
        <v>5.5408555326460478</v>
      </c>
      <c r="R61">
        <v>8.4810892213740452</v>
      </c>
      <c r="S61">
        <v>6.7041886363636385</v>
      </c>
      <c r="T61">
        <v>0</v>
      </c>
      <c r="U61">
        <v>208.17519345393706</v>
      </c>
      <c r="V61">
        <v>5.1192246264811949</v>
      </c>
      <c r="W61">
        <v>11.09907253269917</v>
      </c>
      <c r="X61">
        <v>37.472721587990655</v>
      </c>
      <c r="Y61">
        <v>0</v>
      </c>
      <c r="Z61">
        <v>0</v>
      </c>
      <c r="AA61">
        <v>10.835639999999998</v>
      </c>
      <c r="AB61">
        <v>10.035570479999999</v>
      </c>
      <c r="AC61">
        <v>7.3819532319999999</v>
      </c>
      <c r="AD61">
        <v>9.2942917999999999</v>
      </c>
      <c r="AE61">
        <v>0</v>
      </c>
      <c r="AF61">
        <v>0</v>
      </c>
      <c r="AG61">
        <v>0</v>
      </c>
      <c r="AH61">
        <v>0</v>
      </c>
      <c r="AI61">
        <v>8.0835499999999971</v>
      </c>
      <c r="AJ61">
        <v>0</v>
      </c>
      <c r="AK61">
        <v>12.859770000000001</v>
      </c>
      <c r="AL61">
        <v>21.247200000000003</v>
      </c>
      <c r="AM61">
        <v>4.0624761904761906</v>
      </c>
      <c r="AN61">
        <v>0</v>
      </c>
      <c r="AO61">
        <v>7.2435719999999995</v>
      </c>
      <c r="AP61">
        <v>1.464183</v>
      </c>
      <c r="AQ61">
        <v>0</v>
      </c>
      <c r="AR61">
        <v>12.478511999999998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21.838792873926835</v>
      </c>
      <c r="BB61">
        <f t="shared" si="0"/>
        <v>557.43953419080333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25.003326602248077</v>
      </c>
      <c r="L62">
        <v>17.624410212082861</v>
      </c>
      <c r="M62">
        <v>0</v>
      </c>
      <c r="N62">
        <v>30.004124142178423</v>
      </c>
      <c r="O62">
        <v>50.38075210084034</v>
      </c>
      <c r="P62">
        <v>60.58471443141255</v>
      </c>
      <c r="Q62">
        <v>5.5408555326460478</v>
      </c>
      <c r="R62">
        <v>8.4810892213740452</v>
      </c>
      <c r="S62">
        <v>6.7041886363636385</v>
      </c>
      <c r="T62">
        <v>0</v>
      </c>
      <c r="U62">
        <v>212.10227855896542</v>
      </c>
      <c r="V62">
        <v>5.1192246264811949</v>
      </c>
      <c r="W62">
        <v>11.09907253269917</v>
      </c>
      <c r="X62">
        <v>37.472721587990655</v>
      </c>
      <c r="Y62">
        <v>0</v>
      </c>
      <c r="Z62">
        <v>0</v>
      </c>
      <c r="AA62">
        <v>10.835639999999998</v>
      </c>
      <c r="AB62">
        <v>10.035570479999999</v>
      </c>
      <c r="AC62">
        <v>7.3819532319999999</v>
      </c>
      <c r="AD62">
        <v>9.2942917999999999</v>
      </c>
      <c r="AE62">
        <v>0</v>
      </c>
      <c r="AF62">
        <v>0</v>
      </c>
      <c r="AG62">
        <v>0</v>
      </c>
      <c r="AH62">
        <v>0</v>
      </c>
      <c r="AI62">
        <v>8.0835499999999971</v>
      </c>
      <c r="AJ62">
        <v>0</v>
      </c>
      <c r="AK62">
        <v>12.859770000000001</v>
      </c>
      <c r="AL62">
        <v>21.247200000000003</v>
      </c>
      <c r="AM62">
        <v>4.0624761904761906</v>
      </c>
      <c r="AN62">
        <v>0</v>
      </c>
      <c r="AO62">
        <v>7.2435719999999995</v>
      </c>
      <c r="AP62">
        <v>1.464183</v>
      </c>
      <c r="AQ62">
        <v>0</v>
      </c>
      <c r="AR62">
        <v>12.478511999999998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21.986844331527195</v>
      </c>
      <c r="BB62">
        <f t="shared" si="0"/>
        <v>561.21856783823137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25.903196041055715</v>
      </c>
      <c r="L63">
        <v>65.250537275530078</v>
      </c>
      <c r="M63">
        <v>0</v>
      </c>
      <c r="N63">
        <v>30.004124142178423</v>
      </c>
      <c r="O63">
        <v>50.38075210084034</v>
      </c>
      <c r="P63">
        <v>60.58471443141255</v>
      </c>
      <c r="Q63">
        <v>5.5413114173228344</v>
      </c>
      <c r="R63">
        <v>8.2397854626961262</v>
      </c>
      <c r="S63">
        <v>6.70330909090909</v>
      </c>
      <c r="T63">
        <v>0</v>
      </c>
      <c r="U63">
        <v>223.88156295576078</v>
      </c>
      <c r="V63">
        <v>5.1192246264811949</v>
      </c>
      <c r="W63">
        <v>11.09907253269917</v>
      </c>
      <c r="X63">
        <v>37.472721587990655</v>
      </c>
      <c r="Y63">
        <v>0</v>
      </c>
      <c r="Z63">
        <v>1.6646652</v>
      </c>
      <c r="AA63">
        <v>10.835639999999998</v>
      </c>
      <c r="AB63">
        <v>10.035570479999999</v>
      </c>
      <c r="AC63">
        <v>7.3819532319999999</v>
      </c>
      <c r="AD63">
        <v>9.2942917999999999</v>
      </c>
      <c r="AE63">
        <v>0</v>
      </c>
      <c r="AF63">
        <v>0</v>
      </c>
      <c r="AG63">
        <v>0</v>
      </c>
      <c r="AH63">
        <v>0</v>
      </c>
      <c r="AI63">
        <v>8.0835499999999971</v>
      </c>
      <c r="AJ63">
        <v>0</v>
      </c>
      <c r="AK63">
        <v>12.859770000000001</v>
      </c>
      <c r="AL63">
        <v>21.247200000000003</v>
      </c>
      <c r="AM63">
        <v>4.0624761904761906</v>
      </c>
      <c r="AN63">
        <v>0</v>
      </c>
      <c r="AO63">
        <v>7.2435719999999995</v>
      </c>
      <c r="AP63">
        <v>1.464183</v>
      </c>
      <c r="AQ63">
        <v>0</v>
      </c>
      <c r="AR63">
        <v>12.478511999999998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24.313997776418923</v>
      </c>
      <c r="BB63">
        <f t="shared" si="0"/>
        <v>620.61963307293433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25.897021882738674</v>
      </c>
      <c r="L64">
        <v>65.249212202271039</v>
      </c>
      <c r="M64">
        <v>0</v>
      </c>
      <c r="N64">
        <v>30.004124142178423</v>
      </c>
      <c r="O64">
        <v>50.38075210084034</v>
      </c>
      <c r="P64">
        <v>60.58471443141255</v>
      </c>
      <c r="Q64">
        <v>5.5413114173228344</v>
      </c>
      <c r="R64">
        <v>8.2397854626961262</v>
      </c>
      <c r="S64">
        <v>6.70330909090909</v>
      </c>
      <c r="T64">
        <v>0</v>
      </c>
      <c r="U64">
        <v>227.80864787386523</v>
      </c>
      <c r="V64">
        <v>5.1192246264811949</v>
      </c>
      <c r="W64">
        <v>11.09907253269917</v>
      </c>
      <c r="X64">
        <v>37.472721587990655</v>
      </c>
      <c r="Y64">
        <v>0</v>
      </c>
      <c r="Z64">
        <v>1.6646652</v>
      </c>
      <c r="AA64">
        <v>10.835639999999998</v>
      </c>
      <c r="AB64">
        <v>10.035570479999999</v>
      </c>
      <c r="AC64">
        <v>7.3819532319999999</v>
      </c>
      <c r="AD64">
        <v>9.2942917999999999</v>
      </c>
      <c r="AE64">
        <v>0</v>
      </c>
      <c r="AF64">
        <v>0</v>
      </c>
      <c r="AG64">
        <v>0</v>
      </c>
      <c r="AH64">
        <v>6.4945260000000005</v>
      </c>
      <c r="AI64">
        <v>8.0835499999999971</v>
      </c>
      <c r="AJ64">
        <v>0</v>
      </c>
      <c r="AK64">
        <v>12.859770000000001</v>
      </c>
      <c r="AL64">
        <v>20.155330000000003</v>
      </c>
      <c r="AM64">
        <v>4.0624761904761906</v>
      </c>
      <c r="AN64">
        <v>0</v>
      </c>
      <c r="AO64">
        <v>7.2435719999999995</v>
      </c>
      <c r="AP64">
        <v>1.464183</v>
      </c>
      <c r="AQ64">
        <v>0</v>
      </c>
      <c r="AR64">
        <v>12.478511999999998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24.665446437190376</v>
      </c>
      <c r="BB64">
        <f t="shared" si="0"/>
        <v>629.5904260986913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25.897021882738674</v>
      </c>
      <c r="L65">
        <v>64.855901211797985</v>
      </c>
      <c r="M65">
        <v>0</v>
      </c>
      <c r="N65">
        <v>30.004124142178423</v>
      </c>
      <c r="O65">
        <v>50.38075210084034</v>
      </c>
      <c r="P65">
        <v>60.58471443141255</v>
      </c>
      <c r="Q65">
        <v>5.5413114173228344</v>
      </c>
      <c r="R65">
        <v>8.2397854626961262</v>
      </c>
      <c r="S65">
        <v>6.70330909090909</v>
      </c>
      <c r="T65">
        <v>0</v>
      </c>
      <c r="U65">
        <v>231.74926023922848</v>
      </c>
      <c r="V65">
        <v>5.1192246264811949</v>
      </c>
      <c r="W65">
        <v>11.09907253269917</v>
      </c>
      <c r="X65">
        <v>37.472721587990655</v>
      </c>
      <c r="Y65">
        <v>0</v>
      </c>
      <c r="Z65">
        <v>1.6646652</v>
      </c>
      <c r="AA65">
        <v>10.835639999999998</v>
      </c>
      <c r="AB65">
        <v>10.035570479999999</v>
      </c>
      <c r="AC65">
        <v>7.3819532319999999</v>
      </c>
      <c r="AD65">
        <v>9.2942917999999999</v>
      </c>
      <c r="AE65">
        <v>0</v>
      </c>
      <c r="AF65">
        <v>0</v>
      </c>
      <c r="AG65">
        <v>0</v>
      </c>
      <c r="AH65">
        <v>12.940944399999999</v>
      </c>
      <c r="AI65">
        <v>8.0835499999999971</v>
      </c>
      <c r="AJ65">
        <v>0</v>
      </c>
      <c r="AK65">
        <v>12.859770000000001</v>
      </c>
      <c r="AL65">
        <v>20.155330000000003</v>
      </c>
      <c r="AM65">
        <v>4.0624761904761906</v>
      </c>
      <c r="AN65">
        <v>0</v>
      </c>
      <c r="AO65">
        <v>7.2435719999999995</v>
      </c>
      <c r="AP65">
        <v>2.9283660000000005</v>
      </c>
      <c r="AQ65">
        <v>0</v>
      </c>
      <c r="AR65">
        <v>12.478511999999998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25.097409574745726</v>
      </c>
      <c r="BB65">
        <f t="shared" si="0"/>
        <v>640.61636573602607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25.896142007611804</v>
      </c>
      <c r="L66">
        <v>65.249956552233286</v>
      </c>
      <c r="M66">
        <v>0</v>
      </c>
      <c r="N66">
        <v>30.004124142178423</v>
      </c>
      <c r="O66">
        <v>50.38075210084034</v>
      </c>
      <c r="P66">
        <v>60.58471443141255</v>
      </c>
      <c r="Q66">
        <v>5.5413114173228344</v>
      </c>
      <c r="R66">
        <v>8.2397854626961262</v>
      </c>
      <c r="S66">
        <v>6.70330909090909</v>
      </c>
      <c r="T66">
        <v>0</v>
      </c>
      <c r="U66">
        <v>235.67222427489378</v>
      </c>
      <c r="V66">
        <v>5.1192246264811949</v>
      </c>
      <c r="W66">
        <v>11.09907253269917</v>
      </c>
      <c r="X66">
        <v>37.472721587990655</v>
      </c>
      <c r="Y66">
        <v>0</v>
      </c>
      <c r="Z66">
        <v>1.6646652</v>
      </c>
      <c r="AA66">
        <v>10.835639999999998</v>
      </c>
      <c r="AB66">
        <v>10.035570479999999</v>
      </c>
      <c r="AC66">
        <v>7.3819532319999999</v>
      </c>
      <c r="AD66">
        <v>9.2942917999999999</v>
      </c>
      <c r="AE66">
        <v>0</v>
      </c>
      <c r="AF66">
        <v>0</v>
      </c>
      <c r="AG66">
        <v>0</v>
      </c>
      <c r="AH66">
        <v>19.435470399999996</v>
      </c>
      <c r="AI66">
        <v>8.0835499999999971</v>
      </c>
      <c r="AJ66">
        <v>0</v>
      </c>
      <c r="AK66">
        <v>12.859770000000001</v>
      </c>
      <c r="AL66">
        <v>20.155330000000003</v>
      </c>
      <c r="AM66">
        <v>4.0624761904761906</v>
      </c>
      <c r="AN66">
        <v>0</v>
      </c>
      <c r="AO66">
        <v>7.2435719999999995</v>
      </c>
      <c r="AP66">
        <v>2.9283660000000005</v>
      </c>
      <c r="AQ66">
        <v>0</v>
      </c>
      <c r="AR66">
        <v>12.478511999999998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25.504971378484171</v>
      </c>
      <c r="BB66">
        <f t="shared" si="0"/>
        <v>651.01946943326129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13.997850495300675</v>
      </c>
      <c r="L67">
        <v>20.004023984010658</v>
      </c>
      <c r="M67">
        <v>0</v>
      </c>
      <c r="N67">
        <v>30.004124142178423</v>
      </c>
      <c r="O67">
        <v>50.38075210084034</v>
      </c>
      <c r="P67">
        <v>60.58471443141255</v>
      </c>
      <c r="Q67">
        <v>5.5413114173228344</v>
      </c>
      <c r="R67">
        <v>8.2397854626961262</v>
      </c>
      <c r="S67">
        <v>6.70330909090909</v>
      </c>
      <c r="T67">
        <v>0</v>
      </c>
      <c r="U67">
        <v>235.67222427489378</v>
      </c>
      <c r="V67">
        <v>5.1192246264811949</v>
      </c>
      <c r="W67">
        <v>11.09907253269917</v>
      </c>
      <c r="X67">
        <v>37.472721587990655</v>
      </c>
      <c r="Y67">
        <v>0</v>
      </c>
      <c r="Z67">
        <v>1.6646652</v>
      </c>
      <c r="AA67">
        <v>10.835639999999998</v>
      </c>
      <c r="AB67">
        <v>10.035570479999999</v>
      </c>
      <c r="AC67">
        <v>7.3819532319999999</v>
      </c>
      <c r="AD67">
        <v>9.2942917999999999</v>
      </c>
      <c r="AE67">
        <v>0</v>
      </c>
      <c r="AF67">
        <v>0</v>
      </c>
      <c r="AG67">
        <v>0</v>
      </c>
      <c r="AH67">
        <v>25.978103999999998</v>
      </c>
      <c r="AI67">
        <v>8.0835499999999971</v>
      </c>
      <c r="AJ67">
        <v>0</v>
      </c>
      <c r="AK67">
        <v>12.859770000000001</v>
      </c>
      <c r="AL67">
        <v>14.755000000000006</v>
      </c>
      <c r="AM67">
        <v>4.0624761904761906</v>
      </c>
      <c r="AN67">
        <v>0</v>
      </c>
      <c r="AO67">
        <v>7.2435719999999995</v>
      </c>
      <c r="AP67">
        <v>2.9283660000000005</v>
      </c>
      <c r="AQ67">
        <v>0</v>
      </c>
      <c r="AR67">
        <v>12.478511999999998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23.393702368817813</v>
      </c>
      <c r="BB67">
        <f t="shared" si="0"/>
        <v>597.12881796239378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13.997998978421428</v>
      </c>
      <c r="L68">
        <v>20.004023984010658</v>
      </c>
      <c r="M68">
        <v>0</v>
      </c>
      <c r="N68">
        <v>30.004124142178423</v>
      </c>
      <c r="O68">
        <v>50.38075210084034</v>
      </c>
      <c r="P68">
        <v>60.58471443141255</v>
      </c>
      <c r="Q68">
        <v>5.5413114173228344</v>
      </c>
      <c r="R68">
        <v>8.2397854626961262</v>
      </c>
      <c r="S68">
        <v>6.70330909090909</v>
      </c>
      <c r="T68">
        <v>0</v>
      </c>
      <c r="U68">
        <v>235.67222427489378</v>
      </c>
      <c r="V68">
        <v>5.1192246264811949</v>
      </c>
      <c r="W68">
        <v>11.09907253269917</v>
      </c>
      <c r="X68">
        <v>37.472721587990655</v>
      </c>
      <c r="Y68">
        <v>0</v>
      </c>
      <c r="Z68">
        <v>1.6646652</v>
      </c>
      <c r="AA68">
        <v>10.835639999999998</v>
      </c>
      <c r="AB68">
        <v>10.035570479999999</v>
      </c>
      <c r="AC68">
        <v>7.3819532319999999</v>
      </c>
      <c r="AD68">
        <v>9.2942917999999999</v>
      </c>
      <c r="AE68">
        <v>0</v>
      </c>
      <c r="AF68">
        <v>0</v>
      </c>
      <c r="AG68">
        <v>0</v>
      </c>
      <c r="AH68">
        <v>32.472629999999995</v>
      </c>
      <c r="AI68">
        <v>8.0835499999999971</v>
      </c>
      <c r="AJ68">
        <v>0</v>
      </c>
      <c r="AK68">
        <v>12.859770000000001</v>
      </c>
      <c r="AL68">
        <v>14.755000000000006</v>
      </c>
      <c r="AM68">
        <v>4.0624761904761906</v>
      </c>
      <c r="AN68">
        <v>0</v>
      </c>
      <c r="AO68">
        <v>7.2435719999999995</v>
      </c>
      <c r="AP68">
        <v>2.9283660000000005</v>
      </c>
      <c r="AQ68">
        <v>0</v>
      </c>
      <c r="AR68">
        <v>12.478511999999998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23.638555151095311</v>
      </c>
      <c r="BB68">
        <f t="shared" ref="BB68:BB99" si="1">SUM(B68:AZ68)-BA68</f>
        <v>603.3786396632371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13.997998978421428</v>
      </c>
      <c r="L69">
        <v>20.004023984010658</v>
      </c>
      <c r="M69">
        <v>0</v>
      </c>
      <c r="N69">
        <v>30.004124142178423</v>
      </c>
      <c r="O69">
        <v>50.38075210084034</v>
      </c>
      <c r="P69">
        <v>60.58471443141255</v>
      </c>
      <c r="Q69">
        <v>5.5413114173228344</v>
      </c>
      <c r="R69">
        <v>8.2397854626961262</v>
      </c>
      <c r="S69">
        <v>6.70330909090909</v>
      </c>
      <c r="T69">
        <v>0</v>
      </c>
      <c r="U69">
        <v>243.68601482937291</v>
      </c>
      <c r="V69">
        <v>5.1192246264811949</v>
      </c>
      <c r="W69">
        <v>11.09907253269917</v>
      </c>
      <c r="X69">
        <v>37.472721587990655</v>
      </c>
      <c r="Y69">
        <v>0</v>
      </c>
      <c r="Z69">
        <v>1.6646652</v>
      </c>
      <c r="AA69">
        <v>10.835639999999998</v>
      </c>
      <c r="AB69">
        <v>10.035570479999999</v>
      </c>
      <c r="AC69">
        <v>7.3819532319999999</v>
      </c>
      <c r="AD69">
        <v>9.2942917999999999</v>
      </c>
      <c r="AE69">
        <v>0</v>
      </c>
      <c r="AF69">
        <v>0</v>
      </c>
      <c r="AG69">
        <v>0</v>
      </c>
      <c r="AH69">
        <v>38.846886999999995</v>
      </c>
      <c r="AI69">
        <v>8.0835499999999971</v>
      </c>
      <c r="AJ69">
        <v>0</v>
      </c>
      <c r="AK69">
        <v>12.859770000000001</v>
      </c>
      <c r="AL69">
        <v>18.296200000000006</v>
      </c>
      <c r="AM69">
        <v>4.0624761904761906</v>
      </c>
      <c r="AN69">
        <v>0</v>
      </c>
      <c r="AO69">
        <v>7.2435719999999995</v>
      </c>
      <c r="AP69">
        <v>2.9283660000000005</v>
      </c>
      <c r="AQ69">
        <v>0</v>
      </c>
      <c r="AR69">
        <v>12.478511999999998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24.314488348936301</v>
      </c>
      <c r="BB69">
        <f t="shared" si="1"/>
        <v>620.63195401987537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13.997998978421428</v>
      </c>
      <c r="L70">
        <v>20.004176135811822</v>
      </c>
      <c r="M70">
        <v>0</v>
      </c>
      <c r="N70">
        <v>30.004124142178423</v>
      </c>
      <c r="O70">
        <v>50.38075210084034</v>
      </c>
      <c r="P70">
        <v>60.58471443141255</v>
      </c>
      <c r="Q70">
        <v>5.5413114173228344</v>
      </c>
      <c r="R70">
        <v>8.2397854626961262</v>
      </c>
      <c r="S70">
        <v>6.70330909090909</v>
      </c>
      <c r="T70">
        <v>0</v>
      </c>
      <c r="U70">
        <v>243.68601482937291</v>
      </c>
      <c r="V70">
        <v>5.1192246264811949</v>
      </c>
      <c r="W70">
        <v>11.09907253269917</v>
      </c>
      <c r="X70">
        <v>37.472721587990655</v>
      </c>
      <c r="Y70">
        <v>0</v>
      </c>
      <c r="Z70">
        <v>1.6646652</v>
      </c>
      <c r="AA70">
        <v>10.835639999999998</v>
      </c>
      <c r="AB70">
        <v>10.035570479999999</v>
      </c>
      <c r="AC70">
        <v>7.3819532319999999</v>
      </c>
      <c r="AD70">
        <v>9.2942917999999999</v>
      </c>
      <c r="AE70">
        <v>0</v>
      </c>
      <c r="AF70">
        <v>0</v>
      </c>
      <c r="AG70">
        <v>0</v>
      </c>
      <c r="AH70">
        <v>38.846886999999995</v>
      </c>
      <c r="AI70">
        <v>8.0835499999999971</v>
      </c>
      <c r="AJ70">
        <v>0</v>
      </c>
      <c r="AK70">
        <v>12.859770000000001</v>
      </c>
      <c r="AL70">
        <v>20.155330000000003</v>
      </c>
      <c r="AM70">
        <v>4.0624761904761906</v>
      </c>
      <c r="AN70">
        <v>0</v>
      </c>
      <c r="AO70">
        <v>7.2435719999999995</v>
      </c>
      <c r="AP70">
        <v>2.9283660000000005</v>
      </c>
      <c r="AQ70">
        <v>0</v>
      </c>
      <c r="AR70">
        <v>12.478511999999998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24.384583113947912</v>
      </c>
      <c r="BB70">
        <f t="shared" si="1"/>
        <v>622.4211414066649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13.997998978421428</v>
      </c>
      <c r="L71">
        <v>20.00396383270483</v>
      </c>
      <c r="M71">
        <v>0</v>
      </c>
      <c r="N71">
        <v>30.004124142178423</v>
      </c>
      <c r="O71">
        <v>50.38075210084034</v>
      </c>
      <c r="P71">
        <v>60.58471443141255</v>
      </c>
      <c r="Q71">
        <v>5.5413114173228344</v>
      </c>
      <c r="R71">
        <v>8.2397854626961262</v>
      </c>
      <c r="S71">
        <v>6.70330909090909</v>
      </c>
      <c r="T71">
        <v>0</v>
      </c>
      <c r="U71">
        <v>243.68601482937291</v>
      </c>
      <c r="V71">
        <v>5.1192246264811949</v>
      </c>
      <c r="W71">
        <v>11.09907253269917</v>
      </c>
      <c r="X71">
        <v>37.472721587990655</v>
      </c>
      <c r="Y71">
        <v>0</v>
      </c>
      <c r="Z71">
        <v>1.6646652</v>
      </c>
      <c r="AA71">
        <v>10.835639999999998</v>
      </c>
      <c r="AB71">
        <v>10.035570479999999</v>
      </c>
      <c r="AC71">
        <v>7.3819532319999999</v>
      </c>
      <c r="AD71">
        <v>9.2942917999999999</v>
      </c>
      <c r="AE71">
        <v>0</v>
      </c>
      <c r="AF71">
        <v>0</v>
      </c>
      <c r="AG71">
        <v>0</v>
      </c>
      <c r="AH71">
        <v>38.846886999999995</v>
      </c>
      <c r="AI71">
        <v>8.0835499999999971</v>
      </c>
      <c r="AJ71">
        <v>0</v>
      </c>
      <c r="AK71">
        <v>12.859770000000001</v>
      </c>
      <c r="AL71">
        <v>20.155330000000003</v>
      </c>
      <c r="AM71">
        <v>4.0624761904761906</v>
      </c>
      <c r="AN71">
        <v>0</v>
      </c>
      <c r="AO71">
        <v>7.2435719999999995</v>
      </c>
      <c r="AP71">
        <v>2.9283660000000005</v>
      </c>
      <c r="AQ71">
        <v>0</v>
      </c>
      <c r="AR71">
        <v>12.478511999999998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24.384575110120778</v>
      </c>
      <c r="BB71">
        <f t="shared" si="1"/>
        <v>622.42093710738504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13.997998978421428</v>
      </c>
      <c r="L72">
        <v>20.004023984010658</v>
      </c>
      <c r="M72">
        <v>0</v>
      </c>
      <c r="N72">
        <v>30.004124142178423</v>
      </c>
      <c r="O72">
        <v>50.38075210084034</v>
      </c>
      <c r="P72">
        <v>60.58471443141255</v>
      </c>
      <c r="Q72">
        <v>5.5413114173228344</v>
      </c>
      <c r="R72">
        <v>8.2397854626961262</v>
      </c>
      <c r="S72">
        <v>6.70330909090909</v>
      </c>
      <c r="T72">
        <v>0</v>
      </c>
      <c r="U72">
        <v>243.68601482937291</v>
      </c>
      <c r="V72">
        <v>5.1192246264811949</v>
      </c>
      <c r="W72">
        <v>11.09907253269917</v>
      </c>
      <c r="X72">
        <v>37.472721587990655</v>
      </c>
      <c r="Y72">
        <v>0</v>
      </c>
      <c r="Z72">
        <v>1.6646652</v>
      </c>
      <c r="AA72">
        <v>10.835639999999998</v>
      </c>
      <c r="AB72">
        <v>10.035570479999999</v>
      </c>
      <c r="AC72">
        <v>7.3819532319999999</v>
      </c>
      <c r="AD72">
        <v>9.2942917999999999</v>
      </c>
      <c r="AE72">
        <v>0</v>
      </c>
      <c r="AF72">
        <v>0</v>
      </c>
      <c r="AG72">
        <v>0</v>
      </c>
      <c r="AH72">
        <v>38.846886999999995</v>
      </c>
      <c r="AI72">
        <v>8.0835499999999971</v>
      </c>
      <c r="AJ72">
        <v>0</v>
      </c>
      <c r="AK72">
        <v>12.859770000000001</v>
      </c>
      <c r="AL72">
        <v>20.155330000000003</v>
      </c>
      <c r="AM72">
        <v>4.0624761904761906</v>
      </c>
      <c r="AN72">
        <v>0</v>
      </c>
      <c r="AO72">
        <v>7.2435719999999995</v>
      </c>
      <c r="AP72">
        <v>2.9283660000000005</v>
      </c>
      <c r="AQ72">
        <v>0</v>
      </c>
      <c r="AR72">
        <v>12.478511999999998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24.384577392481908</v>
      </c>
      <c r="BB72">
        <f t="shared" si="1"/>
        <v>622.42099497632978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12.001669692273634</v>
      </c>
      <c r="L73">
        <v>20.004023984010658</v>
      </c>
      <c r="M73">
        <v>0</v>
      </c>
      <c r="N73">
        <v>30.004124142178423</v>
      </c>
      <c r="O73">
        <v>50.38075210084034</v>
      </c>
      <c r="P73">
        <v>60.58471443141255</v>
      </c>
      <c r="Q73">
        <v>5.5413114173228344</v>
      </c>
      <c r="R73">
        <v>8.2397854626961262</v>
      </c>
      <c r="S73">
        <v>6.70330909090909</v>
      </c>
      <c r="T73">
        <v>0</v>
      </c>
      <c r="U73">
        <v>243.68601482937291</v>
      </c>
      <c r="V73">
        <v>5.1192246264811949</v>
      </c>
      <c r="W73">
        <v>11.09907253269917</v>
      </c>
      <c r="X73">
        <v>37.472721587990655</v>
      </c>
      <c r="Y73">
        <v>0</v>
      </c>
      <c r="Z73">
        <v>4.9939955999999999</v>
      </c>
      <c r="AA73">
        <v>10.835639999999998</v>
      </c>
      <c r="AB73">
        <v>10.035570479999999</v>
      </c>
      <c r="AC73">
        <v>7.3819532319999999</v>
      </c>
      <c r="AD73">
        <v>9.2942917999999999</v>
      </c>
      <c r="AE73">
        <v>0</v>
      </c>
      <c r="AF73">
        <v>0</v>
      </c>
      <c r="AG73">
        <v>0</v>
      </c>
      <c r="AH73">
        <v>38.846886999999995</v>
      </c>
      <c r="AI73">
        <v>9.0535759999999978</v>
      </c>
      <c r="AJ73">
        <v>0</v>
      </c>
      <c r="AK73">
        <v>12.859770000000001</v>
      </c>
      <c r="AL73">
        <v>20.155330000000003</v>
      </c>
      <c r="AM73">
        <v>4.0624761904761906</v>
      </c>
      <c r="AN73">
        <v>0</v>
      </c>
      <c r="AO73">
        <v>7.2435719999999995</v>
      </c>
      <c r="AP73">
        <v>2.9283660000000005</v>
      </c>
      <c r="AQ73">
        <v>0</v>
      </c>
      <c r="AR73">
        <v>12.478511999999998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24.47139481352314</v>
      </c>
      <c r="BB73">
        <f t="shared" si="1"/>
        <v>624.63720466914083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12.001669692273634</v>
      </c>
      <c r="L74">
        <v>20.004023984010658</v>
      </c>
      <c r="M74">
        <v>0</v>
      </c>
      <c r="N74">
        <v>30.004124142178423</v>
      </c>
      <c r="O74">
        <v>50.38075210084034</v>
      </c>
      <c r="P74">
        <v>60.58471443141255</v>
      </c>
      <c r="Q74">
        <v>5.5413114173228344</v>
      </c>
      <c r="R74">
        <v>8.2397854626961262</v>
      </c>
      <c r="S74">
        <v>6.70330909090909</v>
      </c>
      <c r="T74">
        <v>0</v>
      </c>
      <c r="U74">
        <v>243.68601482937291</v>
      </c>
      <c r="V74">
        <v>5.1192246264811949</v>
      </c>
      <c r="W74">
        <v>11.09907253269917</v>
      </c>
      <c r="X74">
        <v>37.472721587990655</v>
      </c>
      <c r="Y74">
        <v>0</v>
      </c>
      <c r="Z74">
        <v>4.9939955999999999</v>
      </c>
      <c r="AA74">
        <v>10.835639999999998</v>
      </c>
      <c r="AB74">
        <v>10.035570479999999</v>
      </c>
      <c r="AC74">
        <v>7.3819532319999999</v>
      </c>
      <c r="AD74">
        <v>9.2942917999999999</v>
      </c>
      <c r="AE74">
        <v>0</v>
      </c>
      <c r="AF74">
        <v>0</v>
      </c>
      <c r="AG74">
        <v>0</v>
      </c>
      <c r="AH74">
        <v>38.846886999999995</v>
      </c>
      <c r="AI74">
        <v>9.0535759999999978</v>
      </c>
      <c r="AJ74">
        <v>0</v>
      </c>
      <c r="AK74">
        <v>12.859770000000001</v>
      </c>
      <c r="AL74">
        <v>20.155330000000003</v>
      </c>
      <c r="AM74">
        <v>4.0624761904761906</v>
      </c>
      <c r="AN74">
        <v>0</v>
      </c>
      <c r="AO74">
        <v>7.2435719999999995</v>
      </c>
      <c r="AP74">
        <v>2.9283660000000005</v>
      </c>
      <c r="AQ74">
        <v>0</v>
      </c>
      <c r="AR74">
        <v>12.478511999999998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24.47139481352314</v>
      </c>
      <c r="BB74">
        <f t="shared" si="1"/>
        <v>624.63720466914083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12.001669692273634</v>
      </c>
      <c r="L75">
        <v>20.004023984010658</v>
      </c>
      <c r="M75">
        <v>0</v>
      </c>
      <c r="N75">
        <v>30.004124142178423</v>
      </c>
      <c r="O75">
        <v>50.38075210084034</v>
      </c>
      <c r="P75">
        <v>60.58471443141255</v>
      </c>
      <c r="Q75">
        <v>5.5413114173228344</v>
      </c>
      <c r="R75">
        <v>8.2397854626961262</v>
      </c>
      <c r="S75">
        <v>6.70330909090909</v>
      </c>
      <c r="T75">
        <v>0</v>
      </c>
      <c r="U75">
        <v>243.68601482937291</v>
      </c>
      <c r="V75">
        <v>5.2686957142857151</v>
      </c>
      <c r="W75">
        <v>11.09907253269917</v>
      </c>
      <c r="X75">
        <v>37.472721587990655</v>
      </c>
      <c r="Y75">
        <v>0</v>
      </c>
      <c r="Z75">
        <v>4.9939955999999999</v>
      </c>
      <c r="AA75">
        <v>10.835639999999998</v>
      </c>
      <c r="AB75">
        <v>10.035570479999999</v>
      </c>
      <c r="AC75">
        <v>7.3819532319999999</v>
      </c>
      <c r="AD75">
        <v>9.2942917999999999</v>
      </c>
      <c r="AE75">
        <v>0</v>
      </c>
      <c r="AF75">
        <v>0</v>
      </c>
      <c r="AG75">
        <v>0</v>
      </c>
      <c r="AH75">
        <v>38.846886999999995</v>
      </c>
      <c r="AI75">
        <v>9.0535759999999978</v>
      </c>
      <c r="AJ75">
        <v>0</v>
      </c>
      <c r="AK75">
        <v>12.859770000000001</v>
      </c>
      <c r="AL75">
        <v>20.155330000000003</v>
      </c>
      <c r="AM75">
        <v>4.0624761904761906</v>
      </c>
      <c r="AN75">
        <v>0</v>
      </c>
      <c r="AO75">
        <v>7.2435719999999995</v>
      </c>
      <c r="AP75">
        <v>2.9283660000000005</v>
      </c>
      <c r="AQ75">
        <v>0</v>
      </c>
      <c r="AR75">
        <v>13.31976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24.508744759341496</v>
      </c>
      <c r="BB75">
        <f t="shared" si="1"/>
        <v>625.59057381112689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12.001669692273634</v>
      </c>
      <c r="L76">
        <v>20.004023984010658</v>
      </c>
      <c r="M76">
        <v>0</v>
      </c>
      <c r="N76">
        <v>30.004124142178423</v>
      </c>
      <c r="O76">
        <v>50.38075210084034</v>
      </c>
      <c r="P76">
        <v>60.58471443141255</v>
      </c>
      <c r="Q76">
        <v>5.5413114173228344</v>
      </c>
      <c r="R76">
        <v>8.2397854626961262</v>
      </c>
      <c r="S76">
        <v>6.70330909090909</v>
      </c>
      <c r="T76">
        <v>0</v>
      </c>
      <c r="U76">
        <v>243.68601482937291</v>
      </c>
      <c r="V76">
        <v>5.2686957142857151</v>
      </c>
      <c r="W76">
        <v>11.09907253269917</v>
      </c>
      <c r="X76">
        <v>37.472721587990655</v>
      </c>
      <c r="Y76">
        <v>0</v>
      </c>
      <c r="Z76">
        <v>4.9939955999999999</v>
      </c>
      <c r="AA76">
        <v>10.835639999999998</v>
      </c>
      <c r="AB76">
        <v>10.035570479999999</v>
      </c>
      <c r="AC76">
        <v>7.3819532319999999</v>
      </c>
      <c r="AD76">
        <v>9.2942917999999999</v>
      </c>
      <c r="AE76">
        <v>0</v>
      </c>
      <c r="AF76">
        <v>0</v>
      </c>
      <c r="AG76">
        <v>0</v>
      </c>
      <c r="AH76">
        <v>38.846886999999995</v>
      </c>
      <c r="AI76">
        <v>9.0535759999999978</v>
      </c>
      <c r="AJ76">
        <v>0</v>
      </c>
      <c r="AK76">
        <v>12.859770000000001</v>
      </c>
      <c r="AL76">
        <v>20.155330000000003</v>
      </c>
      <c r="AM76">
        <v>4.0624761904761906</v>
      </c>
      <c r="AN76">
        <v>0</v>
      </c>
      <c r="AO76">
        <v>7.2435719999999995</v>
      </c>
      <c r="AP76">
        <v>2.5379171999999999</v>
      </c>
      <c r="AQ76">
        <v>0</v>
      </c>
      <c r="AR76">
        <v>13.31976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24.494024951341494</v>
      </c>
      <c r="BB76">
        <f t="shared" si="1"/>
        <v>625.21484481912694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14.00739076056338</v>
      </c>
      <c r="L77">
        <v>20.004023984010658</v>
      </c>
      <c r="M77">
        <v>0</v>
      </c>
      <c r="N77">
        <v>30.004124142178423</v>
      </c>
      <c r="O77">
        <v>50.38075210084034</v>
      </c>
      <c r="P77">
        <v>60.58471443141255</v>
      </c>
      <c r="Q77">
        <v>5.5374638368983966</v>
      </c>
      <c r="R77">
        <v>8.2732940205265511</v>
      </c>
      <c r="S77">
        <v>6.7019441666666664</v>
      </c>
      <c r="T77">
        <v>0</v>
      </c>
      <c r="U77">
        <v>243.68601482937291</v>
      </c>
      <c r="V77">
        <v>5.269319450800916</v>
      </c>
      <c r="W77">
        <v>11.100444578313253</v>
      </c>
      <c r="X77">
        <v>37.472482964601774</v>
      </c>
      <c r="Y77">
        <v>0</v>
      </c>
      <c r="Z77">
        <v>4.9939955999999999</v>
      </c>
      <c r="AA77">
        <v>10.835639999999998</v>
      </c>
      <c r="AB77">
        <v>10.035570479999999</v>
      </c>
      <c r="AC77">
        <v>7.3819532319999999</v>
      </c>
      <c r="AD77">
        <v>9.2942917999999999</v>
      </c>
      <c r="AE77">
        <v>4.1712895999999997</v>
      </c>
      <c r="AF77">
        <v>0</v>
      </c>
      <c r="AG77">
        <v>0</v>
      </c>
      <c r="AH77">
        <v>38.846886999999995</v>
      </c>
      <c r="AI77">
        <v>11.640312</v>
      </c>
      <c r="AJ77">
        <v>0</v>
      </c>
      <c r="AK77">
        <v>12.859770000000001</v>
      </c>
      <c r="AL77">
        <v>20.155330000000003</v>
      </c>
      <c r="AM77">
        <v>4.0624761904761906</v>
      </c>
      <c r="AN77">
        <v>0</v>
      </c>
      <c r="AO77">
        <v>7.2435719999999995</v>
      </c>
      <c r="AP77">
        <v>2.4077676000000001</v>
      </c>
      <c r="AQ77">
        <v>0</v>
      </c>
      <c r="AR77">
        <v>13.31976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24.820644388324737</v>
      </c>
      <c r="BB77">
        <f t="shared" si="1"/>
        <v>633.55187566233758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13.739065799544722</v>
      </c>
      <c r="L78">
        <v>20.004023984010658</v>
      </c>
      <c r="M78">
        <v>0</v>
      </c>
      <c r="N78">
        <v>30.004124142178423</v>
      </c>
      <c r="O78">
        <v>50.38075210084034</v>
      </c>
      <c r="P78">
        <v>60.58471443141255</v>
      </c>
      <c r="Q78">
        <v>5.5374638368983966</v>
      </c>
      <c r="R78">
        <v>8.2419417562724018</v>
      </c>
      <c r="S78">
        <v>6.7019441666666664</v>
      </c>
      <c r="T78">
        <v>0</v>
      </c>
      <c r="U78">
        <v>243.68601482937291</v>
      </c>
      <c r="V78">
        <v>5.269319450800916</v>
      </c>
      <c r="W78">
        <v>11.100444578313253</v>
      </c>
      <c r="X78">
        <v>37.472482964601774</v>
      </c>
      <c r="Y78">
        <v>0</v>
      </c>
      <c r="Z78">
        <v>4.9939955999999999</v>
      </c>
      <c r="AA78">
        <v>10.835639999999998</v>
      </c>
      <c r="AB78">
        <v>10.035570479999999</v>
      </c>
      <c r="AC78">
        <v>7.3819532319999999</v>
      </c>
      <c r="AD78">
        <v>9.2942917999999999</v>
      </c>
      <c r="AE78">
        <v>8.3425791999999994</v>
      </c>
      <c r="AF78">
        <v>0</v>
      </c>
      <c r="AG78">
        <v>0</v>
      </c>
      <c r="AH78">
        <v>38.846886999999995</v>
      </c>
      <c r="AI78">
        <v>11.640312</v>
      </c>
      <c r="AJ78">
        <v>0</v>
      </c>
      <c r="AK78">
        <v>12.859770000000001</v>
      </c>
      <c r="AL78">
        <v>20.155330000000003</v>
      </c>
      <c r="AM78">
        <v>4.0624761904761906</v>
      </c>
      <c r="AN78">
        <v>0</v>
      </c>
      <c r="AO78">
        <v>7.2435719999999995</v>
      </c>
      <c r="AP78">
        <v>2.4077676000000001</v>
      </c>
      <c r="AQ78">
        <v>0</v>
      </c>
      <c r="AR78">
        <v>13.31976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24.966604730790436</v>
      </c>
      <c r="BB78">
        <f t="shared" si="1"/>
        <v>637.27752769459903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13.520495420293866</v>
      </c>
      <c r="L79">
        <v>20.004023984010658</v>
      </c>
      <c r="M79">
        <v>0</v>
      </c>
      <c r="N79">
        <v>30.004124142178423</v>
      </c>
      <c r="O79">
        <v>50.38075210084034</v>
      </c>
      <c r="P79">
        <v>60.58471443141255</v>
      </c>
      <c r="Q79">
        <v>5.5413114173228344</v>
      </c>
      <c r="R79">
        <v>7.3603999856579412</v>
      </c>
      <c r="S79">
        <v>6.327297066499372</v>
      </c>
      <c r="T79">
        <v>0</v>
      </c>
      <c r="U79">
        <v>243.68601482937291</v>
      </c>
      <c r="V79">
        <v>5.268225563909775</v>
      </c>
      <c r="W79">
        <v>11.09907253269917</v>
      </c>
      <c r="X79">
        <v>37.472721587990655</v>
      </c>
      <c r="Y79">
        <v>0</v>
      </c>
      <c r="Z79">
        <v>4.9939955999999999</v>
      </c>
      <c r="AA79">
        <v>10.935969999999999</v>
      </c>
      <c r="AB79">
        <v>10.394467399999998</v>
      </c>
      <c r="AC79">
        <v>7.7626463999999986</v>
      </c>
      <c r="AD79">
        <v>9.7975927999999985</v>
      </c>
      <c r="AE79">
        <v>13.230809199999999</v>
      </c>
      <c r="AF79">
        <v>0</v>
      </c>
      <c r="AG79">
        <v>0</v>
      </c>
      <c r="AH79">
        <v>39.291882300000005</v>
      </c>
      <c r="AI79">
        <v>11.640312</v>
      </c>
      <c r="AJ79">
        <v>0</v>
      </c>
      <c r="AK79">
        <v>12.859770000000001</v>
      </c>
      <c r="AL79">
        <v>20.155330000000003</v>
      </c>
      <c r="AM79">
        <v>4.2656000000000001</v>
      </c>
      <c r="AN79">
        <v>0</v>
      </c>
      <c r="AO79">
        <v>7.2435719999999995</v>
      </c>
      <c r="AP79">
        <v>2.4077676000000001</v>
      </c>
      <c r="AQ79">
        <v>0</v>
      </c>
      <c r="AR79">
        <v>12.478511999999998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25.138731557202732</v>
      </c>
      <c r="BB79">
        <f t="shared" si="1"/>
        <v>641.67058408698574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13.520495420293866</v>
      </c>
      <c r="L80">
        <v>20.004023984010658</v>
      </c>
      <c r="M80">
        <v>0</v>
      </c>
      <c r="N80">
        <v>30.004124142178423</v>
      </c>
      <c r="O80">
        <v>50.38075210084034</v>
      </c>
      <c r="P80">
        <v>60.58471443141255</v>
      </c>
      <c r="Q80">
        <v>5.5413114173228344</v>
      </c>
      <c r="R80">
        <v>8.2394815174511677</v>
      </c>
      <c r="S80">
        <v>6.70330909090909</v>
      </c>
      <c r="T80">
        <v>0</v>
      </c>
      <c r="U80">
        <v>243.68601482937291</v>
      </c>
      <c r="V80">
        <v>5.268225563909775</v>
      </c>
      <c r="W80">
        <v>11.09907253269917</v>
      </c>
      <c r="X80">
        <v>37.472721587990655</v>
      </c>
      <c r="Y80">
        <v>0</v>
      </c>
      <c r="Z80">
        <v>4.9939955999999999</v>
      </c>
      <c r="AA80">
        <v>10.935969999999999</v>
      </c>
      <c r="AB80">
        <v>10.394467399999998</v>
      </c>
      <c r="AC80">
        <v>7.7626463999999986</v>
      </c>
      <c r="AD80">
        <v>9.7975927999999985</v>
      </c>
      <c r="AE80">
        <v>13.230809199999999</v>
      </c>
      <c r="AF80">
        <v>0</v>
      </c>
      <c r="AG80">
        <v>0</v>
      </c>
      <c r="AH80">
        <v>39.291882300000005</v>
      </c>
      <c r="AI80">
        <v>12.610337999999999</v>
      </c>
      <c r="AJ80">
        <v>0</v>
      </c>
      <c r="AK80">
        <v>12.859770000000001</v>
      </c>
      <c r="AL80">
        <v>20.155330000000003</v>
      </c>
      <c r="AM80">
        <v>4.2656000000000001</v>
      </c>
      <c r="AN80">
        <v>0</v>
      </c>
      <c r="AO80">
        <v>7.2435719999999995</v>
      </c>
      <c r="AP80">
        <v>2.4077676000000001</v>
      </c>
      <c r="AQ80">
        <v>0</v>
      </c>
      <c r="AR80">
        <v>12.478511999999998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25.222618755865767</v>
      </c>
      <c r="BB80">
        <f t="shared" si="1"/>
        <v>643.81181644452568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10.786727962329191</v>
      </c>
      <c r="L81">
        <v>20.004244076720571</v>
      </c>
      <c r="M81">
        <v>0</v>
      </c>
      <c r="N81">
        <v>30.004124142178423</v>
      </c>
      <c r="O81">
        <v>50.38075210084034</v>
      </c>
      <c r="P81">
        <v>60.58471443141255</v>
      </c>
      <c r="Q81">
        <v>5.5413114173228344</v>
      </c>
      <c r="R81">
        <v>8.2397854626961262</v>
      </c>
      <c r="S81">
        <v>6.70330909090909</v>
      </c>
      <c r="T81">
        <v>0</v>
      </c>
      <c r="U81">
        <v>243.68601482937291</v>
      </c>
      <c r="V81">
        <v>5.268225563909775</v>
      </c>
      <c r="W81">
        <v>11.09907253269917</v>
      </c>
      <c r="X81">
        <v>37.472721587990655</v>
      </c>
      <c r="Y81">
        <v>0</v>
      </c>
      <c r="Z81">
        <v>4.9939955999999999</v>
      </c>
      <c r="AA81">
        <v>10.935969999999999</v>
      </c>
      <c r="AB81">
        <v>10.394467399999998</v>
      </c>
      <c r="AC81">
        <v>7.7626463999999986</v>
      </c>
      <c r="AD81">
        <v>9.7975927999999985</v>
      </c>
      <c r="AE81">
        <v>13.230809199999999</v>
      </c>
      <c r="AF81">
        <v>0</v>
      </c>
      <c r="AG81">
        <v>0</v>
      </c>
      <c r="AH81">
        <v>39.291882300000005</v>
      </c>
      <c r="AI81">
        <v>12.610337999999999</v>
      </c>
      <c r="AJ81">
        <v>0</v>
      </c>
      <c r="AK81">
        <v>12.859770000000001</v>
      </c>
      <c r="AL81">
        <v>20.155330000000003</v>
      </c>
      <c r="AM81">
        <v>4.2656000000000001</v>
      </c>
      <c r="AN81">
        <v>0</v>
      </c>
      <c r="AO81">
        <v>7.2435719999999995</v>
      </c>
      <c r="AP81">
        <v>2.4077676000000001</v>
      </c>
      <c r="AQ81">
        <v>0</v>
      </c>
      <c r="AR81">
        <v>12.478511999999998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25.119555176375691</v>
      </c>
      <c r="BB81">
        <f t="shared" si="1"/>
        <v>641.18163660400592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12.001669692273634</v>
      </c>
      <c r="L82">
        <v>20.004244076720571</v>
      </c>
      <c r="M82">
        <v>0</v>
      </c>
      <c r="N82">
        <v>30.004124142178423</v>
      </c>
      <c r="O82">
        <v>50.38075210084034</v>
      </c>
      <c r="P82">
        <v>60.58471443141255</v>
      </c>
      <c r="Q82">
        <v>5.5413114173228344</v>
      </c>
      <c r="R82">
        <v>8.2397854626961262</v>
      </c>
      <c r="S82">
        <v>6.70330909090909</v>
      </c>
      <c r="T82">
        <v>0</v>
      </c>
      <c r="U82">
        <v>243.68601482937291</v>
      </c>
      <c r="V82">
        <v>5.268225563909775</v>
      </c>
      <c r="W82">
        <v>11.09907253269917</v>
      </c>
      <c r="X82">
        <v>37.472721587990655</v>
      </c>
      <c r="Y82">
        <v>0</v>
      </c>
      <c r="Z82">
        <v>4.9939955999999999</v>
      </c>
      <c r="AA82">
        <v>10.935969999999999</v>
      </c>
      <c r="AB82">
        <v>10.394467399999998</v>
      </c>
      <c r="AC82">
        <v>7.7626463999999986</v>
      </c>
      <c r="AD82">
        <v>9.7975927999999985</v>
      </c>
      <c r="AE82">
        <v>13.230809199999999</v>
      </c>
      <c r="AF82">
        <v>0</v>
      </c>
      <c r="AG82">
        <v>0</v>
      </c>
      <c r="AH82">
        <v>39.291882300000005</v>
      </c>
      <c r="AI82">
        <v>12.610337999999999</v>
      </c>
      <c r="AJ82">
        <v>0</v>
      </c>
      <c r="AK82">
        <v>12.859770000000001</v>
      </c>
      <c r="AL82">
        <v>20.155330000000003</v>
      </c>
      <c r="AM82">
        <v>4.2656000000000001</v>
      </c>
      <c r="AN82">
        <v>0</v>
      </c>
      <c r="AO82">
        <v>7.2435719999999995</v>
      </c>
      <c r="AP82">
        <v>2.4077676000000001</v>
      </c>
      <c r="AQ82">
        <v>0</v>
      </c>
      <c r="AR82">
        <v>12.478511999999998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25.165358582835403</v>
      </c>
      <c r="BB82">
        <f t="shared" si="1"/>
        <v>642.35077492749053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12.001669692273634</v>
      </c>
      <c r="L83">
        <v>20.004244076720571</v>
      </c>
      <c r="M83">
        <v>0</v>
      </c>
      <c r="N83">
        <v>30.004124142178423</v>
      </c>
      <c r="O83">
        <v>50.38075210084034</v>
      </c>
      <c r="P83">
        <v>60.58471443141255</v>
      </c>
      <c r="Q83">
        <v>5.5413114173228344</v>
      </c>
      <c r="R83">
        <v>8.2397854626961262</v>
      </c>
      <c r="S83">
        <v>6.70330909090909</v>
      </c>
      <c r="T83">
        <v>0</v>
      </c>
      <c r="U83">
        <v>243.68601482937291</v>
      </c>
      <c r="V83">
        <v>5.268225563909775</v>
      </c>
      <c r="W83">
        <v>11.09907253269917</v>
      </c>
      <c r="X83">
        <v>37.472721587990655</v>
      </c>
      <c r="Y83">
        <v>0</v>
      </c>
      <c r="Z83">
        <v>4.9939955999999999</v>
      </c>
      <c r="AA83">
        <v>10.935969999999999</v>
      </c>
      <c r="AB83">
        <v>10.394467399999998</v>
      </c>
      <c r="AC83">
        <v>7.7626463999999986</v>
      </c>
      <c r="AD83">
        <v>9.7975927999999985</v>
      </c>
      <c r="AE83">
        <v>13.230809199999999</v>
      </c>
      <c r="AF83">
        <v>0</v>
      </c>
      <c r="AG83">
        <v>0</v>
      </c>
      <c r="AH83">
        <v>39.291882300000005</v>
      </c>
      <c r="AI83">
        <v>12.610337999999999</v>
      </c>
      <c r="AJ83">
        <v>0</v>
      </c>
      <c r="AK83">
        <v>12.859770000000001</v>
      </c>
      <c r="AL83">
        <v>20.155330000000003</v>
      </c>
      <c r="AM83">
        <v>4.2656000000000001</v>
      </c>
      <c r="AN83">
        <v>0</v>
      </c>
      <c r="AO83">
        <v>7.2435719999999995</v>
      </c>
      <c r="AP83">
        <v>2.4077676000000001</v>
      </c>
      <c r="AQ83">
        <v>0</v>
      </c>
      <c r="AR83">
        <v>13.31976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25.197073530835411</v>
      </c>
      <c r="BB83">
        <f t="shared" si="1"/>
        <v>643.16030797949054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12.001669692273634</v>
      </c>
      <c r="L84">
        <v>20.004244076720571</v>
      </c>
      <c r="M84">
        <v>0</v>
      </c>
      <c r="N84">
        <v>30.004124142178423</v>
      </c>
      <c r="O84">
        <v>50.38075210084034</v>
      </c>
      <c r="P84">
        <v>60.58471443141255</v>
      </c>
      <c r="Q84">
        <v>5.5413114173228344</v>
      </c>
      <c r="R84">
        <v>8.2397854626961262</v>
      </c>
      <c r="S84">
        <v>6.70330909090909</v>
      </c>
      <c r="T84">
        <v>0</v>
      </c>
      <c r="U84">
        <v>243.68601482937291</v>
      </c>
      <c r="V84">
        <v>5.268225563909775</v>
      </c>
      <c r="W84">
        <v>11.09907253269917</v>
      </c>
      <c r="X84">
        <v>37.472721587990655</v>
      </c>
      <c r="Y84">
        <v>0</v>
      </c>
      <c r="Z84">
        <v>4.9939955999999999</v>
      </c>
      <c r="AA84">
        <v>10.935969999999999</v>
      </c>
      <c r="AB84">
        <v>10.394467399999998</v>
      </c>
      <c r="AC84">
        <v>7.7626463999999986</v>
      </c>
      <c r="AD84">
        <v>9.7975927999999985</v>
      </c>
      <c r="AE84">
        <v>13.230809199999999</v>
      </c>
      <c r="AF84">
        <v>0</v>
      </c>
      <c r="AG84">
        <v>0</v>
      </c>
      <c r="AH84">
        <v>39.291882300000005</v>
      </c>
      <c r="AI84">
        <v>12.610337999999999</v>
      </c>
      <c r="AJ84">
        <v>0</v>
      </c>
      <c r="AK84">
        <v>12.859770000000001</v>
      </c>
      <c r="AL84">
        <v>20.155330000000003</v>
      </c>
      <c r="AM84">
        <v>4.2656000000000001</v>
      </c>
      <c r="AN84">
        <v>0</v>
      </c>
      <c r="AO84">
        <v>7.2435719999999995</v>
      </c>
      <c r="AP84">
        <v>2.4077676000000001</v>
      </c>
      <c r="AQ84">
        <v>0</v>
      </c>
      <c r="AR84">
        <v>13.31976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25.197073530835411</v>
      </c>
      <c r="BB84">
        <f t="shared" si="1"/>
        <v>643.16030797949054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12.001669692273634</v>
      </c>
      <c r="L85">
        <v>20.004244076720571</v>
      </c>
      <c r="M85">
        <v>0</v>
      </c>
      <c r="N85">
        <v>30.004124142178423</v>
      </c>
      <c r="O85">
        <v>50.38075210084034</v>
      </c>
      <c r="P85">
        <v>60.58471443141255</v>
      </c>
      <c r="Q85">
        <v>5.5413114173228344</v>
      </c>
      <c r="R85">
        <v>8.2397854626961262</v>
      </c>
      <c r="S85">
        <v>6.70330909090909</v>
      </c>
      <c r="T85">
        <v>0</v>
      </c>
      <c r="U85">
        <v>243.68601482937291</v>
      </c>
      <c r="V85">
        <v>5.268225563909775</v>
      </c>
      <c r="W85">
        <v>11.09907253269917</v>
      </c>
      <c r="X85">
        <v>37.472721587990655</v>
      </c>
      <c r="Y85">
        <v>0</v>
      </c>
      <c r="Z85">
        <v>4.9939955999999999</v>
      </c>
      <c r="AA85">
        <v>10.935969999999999</v>
      </c>
      <c r="AB85">
        <v>10.394467399999998</v>
      </c>
      <c r="AC85">
        <v>7.7626463999999986</v>
      </c>
      <c r="AD85">
        <v>9.7975927999999985</v>
      </c>
      <c r="AE85">
        <v>13.230809199999999</v>
      </c>
      <c r="AF85">
        <v>0</v>
      </c>
      <c r="AG85">
        <v>0</v>
      </c>
      <c r="AH85">
        <v>39.291882300000005</v>
      </c>
      <c r="AI85">
        <v>12.610337999999999</v>
      </c>
      <c r="AJ85">
        <v>0</v>
      </c>
      <c r="AK85">
        <v>12.859770000000001</v>
      </c>
      <c r="AL85">
        <v>20.155330000000003</v>
      </c>
      <c r="AM85">
        <v>4.2656000000000001</v>
      </c>
      <c r="AN85">
        <v>0</v>
      </c>
      <c r="AO85">
        <v>7.2435719999999995</v>
      </c>
      <c r="AP85">
        <v>2.4077676000000001</v>
      </c>
      <c r="AQ85">
        <v>0</v>
      </c>
      <c r="AR85">
        <v>12.478511999999998</v>
      </c>
      <c r="AS85">
        <v>6.0819182400000003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25.089204048835406</v>
      </c>
      <c r="BB85">
        <f t="shared" si="1"/>
        <v>640.4069124194906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12.001669692273634</v>
      </c>
      <c r="L86">
        <v>20.004244076720571</v>
      </c>
      <c r="M86">
        <v>0</v>
      </c>
      <c r="N86">
        <v>30.004124142178423</v>
      </c>
      <c r="O86">
        <v>50.38075210084034</v>
      </c>
      <c r="P86">
        <v>60.58471443141255</v>
      </c>
      <c r="Q86">
        <v>5.5413114173228344</v>
      </c>
      <c r="R86">
        <v>8.2397854626961262</v>
      </c>
      <c r="S86">
        <v>6.70330909090909</v>
      </c>
      <c r="T86">
        <v>0</v>
      </c>
      <c r="U86">
        <v>243.68601482937291</v>
      </c>
      <c r="V86">
        <v>5.268225563909775</v>
      </c>
      <c r="W86">
        <v>11.09907253269917</v>
      </c>
      <c r="X86">
        <v>37.472721587990655</v>
      </c>
      <c r="Y86">
        <v>0</v>
      </c>
      <c r="Z86">
        <v>4.9939955999999999</v>
      </c>
      <c r="AA86">
        <v>10.935969999999999</v>
      </c>
      <c r="AB86">
        <v>10.394467399999998</v>
      </c>
      <c r="AC86">
        <v>7.7626463999999986</v>
      </c>
      <c r="AD86">
        <v>9.7975927999999985</v>
      </c>
      <c r="AE86">
        <v>13.230809199999999</v>
      </c>
      <c r="AF86">
        <v>0</v>
      </c>
      <c r="AG86">
        <v>0</v>
      </c>
      <c r="AH86">
        <v>39.291882300000005</v>
      </c>
      <c r="AI86">
        <v>11.640312</v>
      </c>
      <c r="AJ86">
        <v>0</v>
      </c>
      <c r="AK86">
        <v>12.859770000000001</v>
      </c>
      <c r="AL86">
        <v>20.155330000000003</v>
      </c>
      <c r="AM86">
        <v>4.2656000000000001</v>
      </c>
      <c r="AN86">
        <v>0</v>
      </c>
      <c r="AO86">
        <v>7.2435719999999995</v>
      </c>
      <c r="AP86">
        <v>2.4077676000000001</v>
      </c>
      <c r="AQ86">
        <v>0</v>
      </c>
      <c r="AR86">
        <v>12.478511999999998</v>
      </c>
      <c r="AS86">
        <v>6.0819182400000003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25.052634144835409</v>
      </c>
      <c r="BB86">
        <f t="shared" si="1"/>
        <v>639.47345632349061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12.001669692273634</v>
      </c>
      <c r="L87">
        <v>20.004244076720571</v>
      </c>
      <c r="M87">
        <v>0</v>
      </c>
      <c r="N87">
        <v>30.004124142178423</v>
      </c>
      <c r="O87">
        <v>50.38075210084034</v>
      </c>
      <c r="P87">
        <v>60.58471443141255</v>
      </c>
      <c r="Q87">
        <v>5.5413114173228344</v>
      </c>
      <c r="R87">
        <v>8.2397854626961262</v>
      </c>
      <c r="S87">
        <v>6.70330909090909</v>
      </c>
      <c r="T87">
        <v>0</v>
      </c>
      <c r="U87">
        <v>243.68601482937291</v>
      </c>
      <c r="V87">
        <v>5.268225563909775</v>
      </c>
      <c r="W87">
        <v>11.09907253269917</v>
      </c>
      <c r="X87">
        <v>37.472721587990655</v>
      </c>
      <c r="Y87">
        <v>0</v>
      </c>
      <c r="Z87">
        <v>4.9939955999999999</v>
      </c>
      <c r="AA87">
        <v>10.835639999999998</v>
      </c>
      <c r="AB87">
        <v>10.035570479999999</v>
      </c>
      <c r="AC87">
        <v>7.3819532319999999</v>
      </c>
      <c r="AD87">
        <v>9.2942917999999999</v>
      </c>
      <c r="AE87">
        <v>12.556885223999998</v>
      </c>
      <c r="AF87">
        <v>0</v>
      </c>
      <c r="AG87">
        <v>0</v>
      </c>
      <c r="AH87">
        <v>38.846886999999995</v>
      </c>
      <c r="AI87">
        <v>11.640312</v>
      </c>
      <c r="AJ87">
        <v>0</v>
      </c>
      <c r="AK87">
        <v>12.859770000000001</v>
      </c>
      <c r="AL87">
        <v>20.155330000000003</v>
      </c>
      <c r="AM87">
        <v>4.0624761904761906</v>
      </c>
      <c r="AN87">
        <v>0</v>
      </c>
      <c r="AO87">
        <v>7.2435719999999995</v>
      </c>
      <c r="AP87">
        <v>2.4077676000000001</v>
      </c>
      <c r="AQ87">
        <v>0</v>
      </c>
      <c r="AR87">
        <v>12.478511999999998</v>
      </c>
      <c r="AS87">
        <v>6.0819182400000003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24.952153718073497</v>
      </c>
      <c r="BB87">
        <f t="shared" si="1"/>
        <v>636.90867257672892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12.001669692273634</v>
      </c>
      <c r="L88">
        <v>20.004244076720571</v>
      </c>
      <c r="M88">
        <v>0</v>
      </c>
      <c r="N88">
        <v>30.004124142178423</v>
      </c>
      <c r="O88">
        <v>50.38075210084034</v>
      </c>
      <c r="P88">
        <v>60.58471443141255</v>
      </c>
      <c r="Q88">
        <v>5.5413114173228344</v>
      </c>
      <c r="R88">
        <v>8.2397854626961262</v>
      </c>
      <c r="S88">
        <v>6.70330909090909</v>
      </c>
      <c r="T88">
        <v>0</v>
      </c>
      <c r="U88">
        <v>243.68601482937291</v>
      </c>
      <c r="V88">
        <v>5.268225563909775</v>
      </c>
      <c r="W88">
        <v>11.09907253269917</v>
      </c>
      <c r="X88">
        <v>37.472721587990655</v>
      </c>
      <c r="Y88">
        <v>0</v>
      </c>
      <c r="Z88">
        <v>4.9939955999999999</v>
      </c>
      <c r="AA88">
        <v>10.835639999999998</v>
      </c>
      <c r="AB88">
        <v>10.035570479999999</v>
      </c>
      <c r="AC88">
        <v>7.3819532319999999</v>
      </c>
      <c r="AD88">
        <v>9.2942917999999999</v>
      </c>
      <c r="AE88">
        <v>12.556885223999998</v>
      </c>
      <c r="AF88">
        <v>0</v>
      </c>
      <c r="AG88">
        <v>0</v>
      </c>
      <c r="AH88">
        <v>38.846886999999995</v>
      </c>
      <c r="AI88">
        <v>11.640312</v>
      </c>
      <c r="AJ88">
        <v>0</v>
      </c>
      <c r="AK88">
        <v>12.859770000000001</v>
      </c>
      <c r="AL88">
        <v>20.155330000000003</v>
      </c>
      <c r="AM88">
        <v>4.0624761904761906</v>
      </c>
      <c r="AN88">
        <v>0</v>
      </c>
      <c r="AO88">
        <v>7.2435719999999995</v>
      </c>
      <c r="AP88">
        <v>2.4077676000000001</v>
      </c>
      <c r="AQ88">
        <v>0</v>
      </c>
      <c r="AR88">
        <v>12.478511999999998</v>
      </c>
      <c r="AS88">
        <v>6.0819182400000003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24.952153718073497</v>
      </c>
      <c r="BB88">
        <f t="shared" si="1"/>
        <v>636.90867257672892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25.897021882738674</v>
      </c>
      <c r="L89">
        <v>65.249542231874372</v>
      </c>
      <c r="M89">
        <v>0</v>
      </c>
      <c r="N89">
        <v>30.004124142178423</v>
      </c>
      <c r="O89">
        <v>50.38075210084034</v>
      </c>
      <c r="P89">
        <v>60.58471443141255</v>
      </c>
      <c r="Q89">
        <v>5.5413114173228344</v>
      </c>
      <c r="R89">
        <v>8.2397854626961262</v>
      </c>
      <c r="S89">
        <v>6.70330909090909</v>
      </c>
      <c r="T89">
        <v>0</v>
      </c>
      <c r="U89">
        <v>243.68601482937291</v>
      </c>
      <c r="V89">
        <v>5.268225563909775</v>
      </c>
      <c r="W89">
        <v>11.09907253269917</v>
      </c>
      <c r="X89">
        <v>37.472721587990655</v>
      </c>
      <c r="Y89">
        <v>0</v>
      </c>
      <c r="Z89">
        <v>4.9939955999999999</v>
      </c>
      <c r="AA89">
        <v>10.835639999999998</v>
      </c>
      <c r="AB89">
        <v>10.035570479999999</v>
      </c>
      <c r="AC89">
        <v>7.3819532319999999</v>
      </c>
      <c r="AD89">
        <v>9.2942917999999999</v>
      </c>
      <c r="AE89">
        <v>12.556885223999998</v>
      </c>
      <c r="AF89">
        <v>0</v>
      </c>
      <c r="AG89">
        <v>0</v>
      </c>
      <c r="AH89">
        <v>38.846886999999995</v>
      </c>
      <c r="AI89">
        <v>11.640312</v>
      </c>
      <c r="AJ89">
        <v>0</v>
      </c>
      <c r="AK89">
        <v>12.859770000000001</v>
      </c>
      <c r="AL89">
        <v>20.155330000000003</v>
      </c>
      <c r="AM89">
        <v>4.0624761904761906</v>
      </c>
      <c r="AN89">
        <v>0</v>
      </c>
      <c r="AO89">
        <v>7.2435719999999995</v>
      </c>
      <c r="AP89">
        <v>2.4077676000000001</v>
      </c>
      <c r="AQ89">
        <v>0</v>
      </c>
      <c r="AR89">
        <v>12.478511999999998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27.257910793071538</v>
      </c>
      <c r="BB89">
        <f t="shared" si="1"/>
        <v>695.76358288934978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25.897021882738674</v>
      </c>
      <c r="L90">
        <v>65.249542231874372</v>
      </c>
      <c r="M90">
        <v>0</v>
      </c>
      <c r="N90">
        <v>30.004124142178423</v>
      </c>
      <c r="O90">
        <v>50.38075210084034</v>
      </c>
      <c r="P90">
        <v>60.58471443141255</v>
      </c>
      <c r="Q90">
        <v>5.5413114173228344</v>
      </c>
      <c r="R90">
        <v>8.2397854626961262</v>
      </c>
      <c r="S90">
        <v>6.70330909090909</v>
      </c>
      <c r="T90">
        <v>0</v>
      </c>
      <c r="U90">
        <v>243.68601482937291</v>
      </c>
      <c r="V90">
        <v>5.268225563909775</v>
      </c>
      <c r="W90">
        <v>11.09907253269917</v>
      </c>
      <c r="X90">
        <v>37.472721587990655</v>
      </c>
      <c r="Y90">
        <v>0</v>
      </c>
      <c r="Z90">
        <v>4.9939955999999999</v>
      </c>
      <c r="AA90">
        <v>10.835639999999998</v>
      </c>
      <c r="AB90">
        <v>10.035570479999999</v>
      </c>
      <c r="AC90">
        <v>7.3819532319999999</v>
      </c>
      <c r="AD90">
        <v>9.2942917999999999</v>
      </c>
      <c r="AE90">
        <v>12.556885223999998</v>
      </c>
      <c r="AF90">
        <v>0</v>
      </c>
      <c r="AG90">
        <v>0</v>
      </c>
      <c r="AH90">
        <v>38.846886999999995</v>
      </c>
      <c r="AI90">
        <v>11.640312</v>
      </c>
      <c r="AJ90">
        <v>0</v>
      </c>
      <c r="AK90">
        <v>12.859770000000001</v>
      </c>
      <c r="AL90">
        <v>20.155330000000003</v>
      </c>
      <c r="AM90">
        <v>4.0624761904761906</v>
      </c>
      <c r="AN90">
        <v>0</v>
      </c>
      <c r="AO90">
        <v>7.2435719999999995</v>
      </c>
      <c r="AP90">
        <v>2.4077676000000001</v>
      </c>
      <c r="AQ90">
        <v>0</v>
      </c>
      <c r="AR90">
        <v>12.478511999999998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27.257910793071538</v>
      </c>
      <c r="BB90">
        <f t="shared" si="1"/>
        <v>695.76358288934978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25.897021882738674</v>
      </c>
      <c r="L91">
        <v>65.249542231874372</v>
      </c>
      <c r="M91">
        <v>0</v>
      </c>
      <c r="N91">
        <v>30.004124142178423</v>
      </c>
      <c r="O91">
        <v>50.38075210084034</v>
      </c>
      <c r="P91">
        <v>60.58471443141255</v>
      </c>
      <c r="Q91">
        <v>5.5413114173228344</v>
      </c>
      <c r="R91">
        <v>8.2397854626961262</v>
      </c>
      <c r="S91">
        <v>6.70330909090909</v>
      </c>
      <c r="T91">
        <v>0</v>
      </c>
      <c r="U91">
        <v>243.68601482937291</v>
      </c>
      <c r="V91">
        <v>5.268225563909775</v>
      </c>
      <c r="W91">
        <v>11.09907253269917</v>
      </c>
      <c r="X91">
        <v>37.472721587990655</v>
      </c>
      <c r="Y91">
        <v>0</v>
      </c>
      <c r="Z91">
        <v>4.9939955999999999</v>
      </c>
      <c r="AA91">
        <v>10.935969999999999</v>
      </c>
      <c r="AB91">
        <v>10.394467399999998</v>
      </c>
      <c r="AC91">
        <v>7.7626463999999986</v>
      </c>
      <c r="AD91">
        <v>9.7975927999999985</v>
      </c>
      <c r="AE91">
        <v>13.230809199999999</v>
      </c>
      <c r="AF91">
        <v>0</v>
      </c>
      <c r="AG91">
        <v>0</v>
      </c>
      <c r="AH91">
        <v>39.291882300000005</v>
      </c>
      <c r="AI91">
        <v>8.0835499999999971</v>
      </c>
      <c r="AJ91">
        <v>0</v>
      </c>
      <c r="AK91">
        <v>12.859770000000001</v>
      </c>
      <c r="AL91">
        <v>20.155330000000003</v>
      </c>
      <c r="AM91">
        <v>4.2656000000000001</v>
      </c>
      <c r="AN91">
        <v>0</v>
      </c>
      <c r="AO91">
        <v>7.3929239999999998</v>
      </c>
      <c r="AP91">
        <v>2.4077676000000001</v>
      </c>
      <c r="AQ91">
        <v>0</v>
      </c>
      <c r="AR91">
        <v>12.478511999999998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27.229931481833447</v>
      </c>
      <c r="BB91">
        <f t="shared" si="1"/>
        <v>695.0494163741115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25.897021882738674</v>
      </c>
      <c r="L92">
        <v>65.249542231874372</v>
      </c>
      <c r="M92">
        <v>0</v>
      </c>
      <c r="N92">
        <v>30.004124142178423</v>
      </c>
      <c r="O92">
        <v>50.38075210084034</v>
      </c>
      <c r="P92">
        <v>60.58471443141255</v>
      </c>
      <c r="Q92">
        <v>5.5413114173228344</v>
      </c>
      <c r="R92">
        <v>8.2397854626961262</v>
      </c>
      <c r="S92">
        <v>6.70330909090909</v>
      </c>
      <c r="T92">
        <v>0</v>
      </c>
      <c r="U92">
        <v>243.68601482937291</v>
      </c>
      <c r="V92">
        <v>5.268225563909775</v>
      </c>
      <c r="W92">
        <v>11.09907253269917</v>
      </c>
      <c r="X92">
        <v>37.472721587990655</v>
      </c>
      <c r="Y92">
        <v>0</v>
      </c>
      <c r="Z92">
        <v>4.9939955999999999</v>
      </c>
      <c r="AA92">
        <v>10.935969999999999</v>
      </c>
      <c r="AB92">
        <v>10.394467399999998</v>
      </c>
      <c r="AC92">
        <v>7.7626463999999986</v>
      </c>
      <c r="AD92">
        <v>9.7975927999999985</v>
      </c>
      <c r="AE92">
        <v>13.230809199999999</v>
      </c>
      <c r="AF92">
        <v>0</v>
      </c>
      <c r="AG92">
        <v>0</v>
      </c>
      <c r="AH92">
        <v>39.291882300000005</v>
      </c>
      <c r="AI92">
        <v>8.0835499999999971</v>
      </c>
      <c r="AJ92">
        <v>0</v>
      </c>
      <c r="AK92">
        <v>12.859770000000001</v>
      </c>
      <c r="AL92">
        <v>20.155330000000003</v>
      </c>
      <c r="AM92">
        <v>4.2656000000000001</v>
      </c>
      <c r="AN92">
        <v>0</v>
      </c>
      <c r="AO92">
        <v>7.3929239999999998</v>
      </c>
      <c r="AP92">
        <v>2.4077676000000001</v>
      </c>
      <c r="AQ92">
        <v>0</v>
      </c>
      <c r="AR92">
        <v>12.478511999999998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27.229931481833447</v>
      </c>
      <c r="BB92">
        <f t="shared" si="1"/>
        <v>695.0494163741115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25.897021882738674</v>
      </c>
      <c r="L93">
        <v>65.249542231874372</v>
      </c>
      <c r="M93">
        <v>0</v>
      </c>
      <c r="N93">
        <v>30.004124142178423</v>
      </c>
      <c r="O93">
        <v>50.38075210084034</v>
      </c>
      <c r="P93">
        <v>60.58471443141255</v>
      </c>
      <c r="Q93">
        <v>5.5413114173228344</v>
      </c>
      <c r="R93">
        <v>8.2397854626961262</v>
      </c>
      <c r="S93">
        <v>6.70330909090909</v>
      </c>
      <c r="T93">
        <v>0</v>
      </c>
      <c r="U93">
        <v>243.68601482937291</v>
      </c>
      <c r="V93">
        <v>5.268225563909775</v>
      </c>
      <c r="W93">
        <v>11.09907253269917</v>
      </c>
      <c r="X93">
        <v>37.472721587990655</v>
      </c>
      <c r="Y93">
        <v>0</v>
      </c>
      <c r="Z93">
        <v>4.9939955999999999</v>
      </c>
      <c r="AA93">
        <v>10.935969999999999</v>
      </c>
      <c r="AB93">
        <v>10.394467399999998</v>
      </c>
      <c r="AC93">
        <v>7.7626463999999986</v>
      </c>
      <c r="AD93">
        <v>9.7975927999999985</v>
      </c>
      <c r="AE93">
        <v>13.230809199999999</v>
      </c>
      <c r="AF93">
        <v>0</v>
      </c>
      <c r="AG93">
        <v>0</v>
      </c>
      <c r="AH93">
        <v>39.291882300000005</v>
      </c>
      <c r="AI93">
        <v>8.0835499999999971</v>
      </c>
      <c r="AJ93">
        <v>0</v>
      </c>
      <c r="AK93">
        <v>12.859770000000001</v>
      </c>
      <c r="AL93">
        <v>20.155330000000003</v>
      </c>
      <c r="AM93">
        <v>4.2656000000000001</v>
      </c>
      <c r="AN93">
        <v>0</v>
      </c>
      <c r="AO93">
        <v>7.3929239999999998</v>
      </c>
      <c r="AP93">
        <v>2.4077676000000001</v>
      </c>
      <c r="AQ93">
        <v>0</v>
      </c>
      <c r="AR93">
        <v>12.478511999999998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27.229931481833447</v>
      </c>
      <c r="BB93">
        <f t="shared" si="1"/>
        <v>695.0494163741115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25.897021882738674</v>
      </c>
      <c r="L94">
        <v>65.249542231874372</v>
      </c>
      <c r="M94">
        <v>0</v>
      </c>
      <c r="N94">
        <v>30.004124142178423</v>
      </c>
      <c r="O94">
        <v>50.38075210084034</v>
      </c>
      <c r="P94">
        <v>60.58471443141255</v>
      </c>
      <c r="Q94">
        <v>5.5413114173228344</v>
      </c>
      <c r="R94">
        <v>8.2397854626961262</v>
      </c>
      <c r="S94">
        <v>6.70330909090909</v>
      </c>
      <c r="T94">
        <v>0</v>
      </c>
      <c r="U94">
        <v>243.68601482937291</v>
      </c>
      <c r="V94">
        <v>5.268225563909775</v>
      </c>
      <c r="W94">
        <v>11.09907253269917</v>
      </c>
      <c r="X94">
        <v>37.472721587990655</v>
      </c>
      <c r="Y94">
        <v>0</v>
      </c>
      <c r="Z94">
        <v>4.9939955999999999</v>
      </c>
      <c r="AA94">
        <v>10.935969999999999</v>
      </c>
      <c r="AB94">
        <v>10.394467399999998</v>
      </c>
      <c r="AC94">
        <v>7.7626463999999986</v>
      </c>
      <c r="AD94">
        <v>9.7975927999999985</v>
      </c>
      <c r="AE94">
        <v>13.230809199999999</v>
      </c>
      <c r="AF94">
        <v>0</v>
      </c>
      <c r="AG94">
        <v>0</v>
      </c>
      <c r="AH94">
        <v>39.291882300000005</v>
      </c>
      <c r="AI94">
        <v>8.0835499999999971</v>
      </c>
      <c r="AJ94">
        <v>0</v>
      </c>
      <c r="AK94">
        <v>12.859770000000001</v>
      </c>
      <c r="AL94">
        <v>20.155330000000003</v>
      </c>
      <c r="AM94">
        <v>4.2656000000000001</v>
      </c>
      <c r="AN94">
        <v>0</v>
      </c>
      <c r="AO94">
        <v>7.3929239999999998</v>
      </c>
      <c r="AP94">
        <v>2.4077676000000001</v>
      </c>
      <c r="AQ94">
        <v>0</v>
      </c>
      <c r="AR94">
        <v>12.478511999999998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27.229931481833447</v>
      </c>
      <c r="BB94">
        <f t="shared" si="1"/>
        <v>695.0494163741115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25.897021882738674</v>
      </c>
      <c r="L95">
        <v>65.249542231874372</v>
      </c>
      <c r="M95">
        <v>0</v>
      </c>
      <c r="N95">
        <v>30.004124142178423</v>
      </c>
      <c r="O95">
        <v>50.38075210084034</v>
      </c>
      <c r="P95">
        <v>60.58471443141255</v>
      </c>
      <c r="Q95">
        <v>5.5413114173228344</v>
      </c>
      <c r="R95">
        <v>8.2397854626961262</v>
      </c>
      <c r="S95">
        <v>6.70330909090909</v>
      </c>
      <c r="T95">
        <v>0</v>
      </c>
      <c r="U95">
        <v>243.68601482937291</v>
      </c>
      <c r="V95">
        <v>5.268225563909775</v>
      </c>
      <c r="W95">
        <v>11.09907253269917</v>
      </c>
      <c r="X95">
        <v>37.472721587990655</v>
      </c>
      <c r="Y95">
        <v>0</v>
      </c>
      <c r="Z95">
        <v>4.9939955999999999</v>
      </c>
      <c r="AA95">
        <v>10.835639999999998</v>
      </c>
      <c r="AB95">
        <v>10.035570479999999</v>
      </c>
      <c r="AC95">
        <v>7.3819532319999999</v>
      </c>
      <c r="AD95">
        <v>9.2942917999999999</v>
      </c>
      <c r="AE95">
        <v>8.3751674000000005</v>
      </c>
      <c r="AF95">
        <v>0</v>
      </c>
      <c r="AG95">
        <v>0</v>
      </c>
      <c r="AH95">
        <v>38.846886999999995</v>
      </c>
      <c r="AI95">
        <v>8.0835499999999971</v>
      </c>
      <c r="AJ95">
        <v>0</v>
      </c>
      <c r="AK95">
        <v>12.859770000000001</v>
      </c>
      <c r="AL95">
        <v>20.155330000000003</v>
      </c>
      <c r="AM95">
        <v>4.0624761904761906</v>
      </c>
      <c r="AN95">
        <v>0</v>
      </c>
      <c r="AO95">
        <v>7.3929239999999998</v>
      </c>
      <c r="AP95">
        <v>2.4077676000000001</v>
      </c>
      <c r="AQ95">
        <v>0</v>
      </c>
      <c r="AR95">
        <v>12.478511999999998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26.971800367071538</v>
      </c>
      <c r="BB95">
        <f t="shared" si="1"/>
        <v>688.46056549134983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25.897021882738674</v>
      </c>
      <c r="L96">
        <v>65.249542231874372</v>
      </c>
      <c r="M96">
        <v>0</v>
      </c>
      <c r="N96">
        <v>30.004124142178423</v>
      </c>
      <c r="O96">
        <v>50.38075210084034</v>
      </c>
      <c r="P96">
        <v>60.58471443141255</v>
      </c>
      <c r="Q96">
        <v>5.5413114173228344</v>
      </c>
      <c r="R96">
        <v>8.2397854626961262</v>
      </c>
      <c r="S96">
        <v>6.70330909090909</v>
      </c>
      <c r="T96">
        <v>0</v>
      </c>
      <c r="U96">
        <v>243.68601482937291</v>
      </c>
      <c r="V96">
        <v>5.268225563909775</v>
      </c>
      <c r="W96">
        <v>11.09907253269917</v>
      </c>
      <c r="X96">
        <v>37.472721587990655</v>
      </c>
      <c r="Y96">
        <v>0</v>
      </c>
      <c r="Z96">
        <v>4.9939955999999999</v>
      </c>
      <c r="AA96">
        <v>10.835639999999998</v>
      </c>
      <c r="AB96">
        <v>10.035570479999999</v>
      </c>
      <c r="AC96">
        <v>7.3819532319999999</v>
      </c>
      <c r="AD96">
        <v>9.2942917999999999</v>
      </c>
      <c r="AE96">
        <v>8.3751674000000005</v>
      </c>
      <c r="AF96">
        <v>0</v>
      </c>
      <c r="AG96">
        <v>0</v>
      </c>
      <c r="AH96">
        <v>38.846886999999995</v>
      </c>
      <c r="AI96">
        <v>8.0835499999999971</v>
      </c>
      <c r="AJ96">
        <v>0</v>
      </c>
      <c r="AK96">
        <v>12.859770000000001</v>
      </c>
      <c r="AL96">
        <v>20.155330000000003</v>
      </c>
      <c r="AM96">
        <v>4.0624761904761906</v>
      </c>
      <c r="AN96">
        <v>0</v>
      </c>
      <c r="AO96">
        <v>7.3929239999999998</v>
      </c>
      <c r="AP96">
        <v>2.4077676000000001</v>
      </c>
      <c r="AQ96">
        <v>0</v>
      </c>
      <c r="AR96">
        <v>12.478511999999998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26.971800367071538</v>
      </c>
      <c r="BB96">
        <f t="shared" si="1"/>
        <v>688.46056549134983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25.897021882738674</v>
      </c>
      <c r="L97">
        <v>65.249542231874372</v>
      </c>
      <c r="M97">
        <v>0</v>
      </c>
      <c r="N97">
        <v>30.004124142178423</v>
      </c>
      <c r="O97">
        <v>50.38075210084034</v>
      </c>
      <c r="P97">
        <v>60.58471443141255</v>
      </c>
      <c r="Q97">
        <v>5.5413114173228344</v>
      </c>
      <c r="R97">
        <v>8.2397854626961262</v>
      </c>
      <c r="S97">
        <v>6.70330909090909</v>
      </c>
      <c r="T97">
        <v>0</v>
      </c>
      <c r="U97">
        <v>243.68601482937291</v>
      </c>
      <c r="V97">
        <v>5.268225563909775</v>
      </c>
      <c r="W97">
        <v>11.09907253269917</v>
      </c>
      <c r="X97">
        <v>37.472721587990655</v>
      </c>
      <c r="Y97">
        <v>0</v>
      </c>
      <c r="Z97">
        <v>4.9939955999999999</v>
      </c>
      <c r="AA97">
        <v>10.835639999999998</v>
      </c>
      <c r="AB97">
        <v>10.035570479999999</v>
      </c>
      <c r="AC97">
        <v>7.3819532319999999</v>
      </c>
      <c r="AD97">
        <v>9.2942917999999999</v>
      </c>
      <c r="AE97">
        <v>8.3751674000000005</v>
      </c>
      <c r="AF97">
        <v>0</v>
      </c>
      <c r="AG97">
        <v>0</v>
      </c>
      <c r="AH97">
        <v>38.846886999999995</v>
      </c>
      <c r="AI97">
        <v>8.0835499999999971</v>
      </c>
      <c r="AJ97">
        <v>0</v>
      </c>
      <c r="AK97">
        <v>12.859770000000001</v>
      </c>
      <c r="AL97">
        <v>20.155330000000003</v>
      </c>
      <c r="AM97">
        <v>4.0624761904761906</v>
      </c>
      <c r="AN97">
        <v>0</v>
      </c>
      <c r="AO97">
        <v>7.3929239999999998</v>
      </c>
      <c r="AP97">
        <v>2.4728423999999998</v>
      </c>
      <c r="AQ97">
        <v>0</v>
      </c>
      <c r="AR97">
        <v>12.478511999999998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26.974253753071544</v>
      </c>
      <c r="BB97">
        <f t="shared" si="1"/>
        <v>688.52318690534969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25.897021882738674</v>
      </c>
      <c r="L98">
        <v>65.249542231874372</v>
      </c>
      <c r="M98">
        <v>0</v>
      </c>
      <c r="N98">
        <v>30.004124142178423</v>
      </c>
      <c r="O98">
        <v>50.38075210084034</v>
      </c>
      <c r="P98">
        <v>60.58471443141255</v>
      </c>
      <c r="Q98">
        <v>5.5413114173228344</v>
      </c>
      <c r="R98">
        <v>8.2397854626961262</v>
      </c>
      <c r="S98">
        <v>6.70330909090909</v>
      </c>
      <c r="T98">
        <v>0</v>
      </c>
      <c r="U98">
        <v>243.68601482937291</v>
      </c>
      <c r="V98">
        <v>5.268225563909775</v>
      </c>
      <c r="W98">
        <v>11.09907253269917</v>
      </c>
      <c r="X98">
        <v>37.472721587990655</v>
      </c>
      <c r="Y98">
        <v>0</v>
      </c>
      <c r="Z98">
        <v>4.9939955999999999</v>
      </c>
      <c r="AA98">
        <v>10.835639999999998</v>
      </c>
      <c r="AB98">
        <v>10.035570479999999</v>
      </c>
      <c r="AC98">
        <v>7.3819532319999999</v>
      </c>
      <c r="AD98">
        <v>9.2942917999999999</v>
      </c>
      <c r="AE98">
        <v>8.3751674000000005</v>
      </c>
      <c r="AF98">
        <v>0</v>
      </c>
      <c r="AG98">
        <v>0</v>
      </c>
      <c r="AH98">
        <v>38.846886999999995</v>
      </c>
      <c r="AI98">
        <v>8.0835499999999971</v>
      </c>
      <c r="AJ98">
        <v>0</v>
      </c>
      <c r="AK98">
        <v>12.859770000000001</v>
      </c>
      <c r="AL98">
        <v>20.155330000000003</v>
      </c>
      <c r="AM98">
        <v>4.0624761904761906</v>
      </c>
      <c r="AN98">
        <v>0</v>
      </c>
      <c r="AO98">
        <v>7.3929239999999998</v>
      </c>
      <c r="AP98">
        <v>2.4728423999999998</v>
      </c>
      <c r="AQ98">
        <v>0</v>
      </c>
      <c r="AR98">
        <v>12.478511999999998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26.974253753071544</v>
      </c>
      <c r="BB98">
        <f t="shared" si="1"/>
        <v>688.52318690534969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0.54383479454018246</v>
      </c>
      <c r="L99">
        <f t="shared" si="2"/>
        <v>1.0047775054252948</v>
      </c>
      <c r="M99">
        <f t="shared" si="2"/>
        <v>0</v>
      </c>
      <c r="N99">
        <f t="shared" si="2"/>
        <v>0.72009897941228318</v>
      </c>
      <c r="O99">
        <f t="shared" si="2"/>
        <v>1.2091380504201668</v>
      </c>
      <c r="P99">
        <f t="shared" si="2"/>
        <v>1.454033146353904</v>
      </c>
      <c r="Q99">
        <f t="shared" si="2"/>
        <v>0.10818104228280895</v>
      </c>
      <c r="R99">
        <f t="shared" si="2"/>
        <v>0.17240926596567427</v>
      </c>
      <c r="S99">
        <f t="shared" si="2"/>
        <v>0.13511278273778943</v>
      </c>
      <c r="T99">
        <f t="shared" si="2"/>
        <v>0</v>
      </c>
      <c r="U99">
        <f t="shared" si="2"/>
        <v>5.0806648326240582</v>
      </c>
      <c r="V99">
        <f t="shared" si="2"/>
        <v>0.10477743419265044</v>
      </c>
      <c r="W99">
        <f t="shared" si="2"/>
        <v>0.24874868717723012</v>
      </c>
      <c r="X99">
        <f t="shared" si="2"/>
        <v>0.85022235064286389</v>
      </c>
      <c r="Y99">
        <f t="shared" si="2"/>
        <v>0</v>
      </c>
      <c r="Z99">
        <f t="shared" si="2"/>
        <v>3.6622634400000013E-2</v>
      </c>
      <c r="AA99">
        <f t="shared" si="2"/>
        <v>0.2600403105000002</v>
      </c>
      <c r="AB99">
        <f t="shared" si="2"/>
        <v>0.24193038228000047</v>
      </c>
      <c r="AC99">
        <f t="shared" si="2"/>
        <v>0.17830895707199998</v>
      </c>
      <c r="AD99">
        <f t="shared" si="2"/>
        <v>0.22457290619999984</v>
      </c>
      <c r="AE99">
        <f t="shared" si="2"/>
        <v>0.16005564077200002</v>
      </c>
      <c r="AF99">
        <f t="shared" si="2"/>
        <v>0</v>
      </c>
      <c r="AG99">
        <f t="shared" si="2"/>
        <v>0</v>
      </c>
      <c r="AH99">
        <f t="shared" si="2"/>
        <v>0.34134747579999991</v>
      </c>
      <c r="AI99">
        <f t="shared" si="2"/>
        <v>0.22043840849999971</v>
      </c>
      <c r="AJ99">
        <f t="shared" si="2"/>
        <v>0</v>
      </c>
      <c r="AK99">
        <f t="shared" si="2"/>
        <v>0.30863448000000043</v>
      </c>
      <c r="AL99">
        <f t="shared" si="2"/>
        <v>0.44719454000000047</v>
      </c>
      <c r="AM99">
        <f t="shared" si="2"/>
        <v>9.8108800000000163E-2</v>
      </c>
      <c r="AN99">
        <f t="shared" si="2"/>
        <v>0</v>
      </c>
      <c r="AO99">
        <f t="shared" si="2"/>
        <v>0.17481651599999962</v>
      </c>
      <c r="AP99">
        <f t="shared" si="2"/>
        <v>6.5497786200000033E-2</v>
      </c>
      <c r="AQ99">
        <f t="shared" si="2"/>
        <v>0</v>
      </c>
      <c r="AR99">
        <f t="shared" si="2"/>
        <v>0.30200803199999998</v>
      </c>
      <c r="AS99">
        <f t="shared" si="2"/>
        <v>0.19292664996000006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0.56114576359903445</v>
      </c>
      <c r="BB99">
        <f t="shared" si="1"/>
        <v>14.323356627859875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1.4756729965284472</v>
      </c>
      <c r="L3">
        <v>460.92839260066239</v>
      </c>
      <c r="M3">
        <v>28.23494860499266</v>
      </c>
      <c r="N3">
        <v>36.239827115959876</v>
      </c>
      <c r="O3">
        <v>0</v>
      </c>
      <c r="P3">
        <v>37.508286588475272</v>
      </c>
      <c r="Q3">
        <v>5.998755511811023</v>
      </c>
      <c r="R3">
        <v>9.9646333653538264</v>
      </c>
      <c r="S3">
        <v>8.002399999999998</v>
      </c>
      <c r="T3">
        <v>0</v>
      </c>
      <c r="U3">
        <v>42.107666098807499</v>
      </c>
      <c r="V3">
        <v>6.0568891752577327</v>
      </c>
      <c r="W3">
        <v>13.129310362694302</v>
      </c>
      <c r="X3">
        <v>42.999470934973886</v>
      </c>
      <c r="Y3">
        <v>0</v>
      </c>
      <c r="Z3">
        <v>0</v>
      </c>
      <c r="AA3">
        <v>12.918427599999999</v>
      </c>
      <c r="AB3">
        <v>12.121704815999999</v>
      </c>
      <c r="AC3">
        <v>8.9164694943999994</v>
      </c>
      <c r="AD3">
        <v>11.226333560000002</v>
      </c>
      <c r="AE3">
        <v>15.1671353808</v>
      </c>
      <c r="AF3">
        <v>5.4449999999999994</v>
      </c>
      <c r="AG3">
        <v>11.56648272</v>
      </c>
      <c r="AH3">
        <v>39.222845999999997</v>
      </c>
      <c r="AI3">
        <v>15.036421399999996</v>
      </c>
      <c r="AJ3">
        <v>0</v>
      </c>
      <c r="AK3">
        <v>15.53307</v>
      </c>
      <c r="AL3">
        <v>0</v>
      </c>
      <c r="AM3">
        <v>4.9079790476190466</v>
      </c>
      <c r="AN3">
        <v>0.68867999999999996</v>
      </c>
      <c r="AO3">
        <v>8.9297208000000001</v>
      </c>
      <c r="AP3">
        <v>1.7685486000000001</v>
      </c>
      <c r="AQ3">
        <v>17.242359999999998</v>
      </c>
      <c r="AR3">
        <v>16.088592000000002</v>
      </c>
      <c r="AS3">
        <v>9.9875181120000001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33.907890280196639</v>
      </c>
      <c r="BB3">
        <f>SUM(B3:AZ3)-BA3</f>
        <v>865.50565260613939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1.4756729965284472</v>
      </c>
      <c r="L4">
        <v>460.92839260066239</v>
      </c>
      <c r="M4">
        <v>28.23494860499266</v>
      </c>
      <c r="N4">
        <v>36.239827115959876</v>
      </c>
      <c r="O4">
        <v>0</v>
      </c>
      <c r="P4">
        <v>37.508286588475272</v>
      </c>
      <c r="Q4">
        <v>5.998755511811023</v>
      </c>
      <c r="R4">
        <v>9.9646333653538264</v>
      </c>
      <c r="S4">
        <v>8.002399999999998</v>
      </c>
      <c r="T4">
        <v>0</v>
      </c>
      <c r="U4">
        <v>42.107666098807499</v>
      </c>
      <c r="V4">
        <v>6.0568891752577327</v>
      </c>
      <c r="W4">
        <v>13.129310362694302</v>
      </c>
      <c r="X4">
        <v>42.999470934973886</v>
      </c>
      <c r="Y4">
        <v>0</v>
      </c>
      <c r="Z4">
        <v>0</v>
      </c>
      <c r="AA4">
        <v>12.918427599999999</v>
      </c>
      <c r="AB4">
        <v>12.121704815999999</v>
      </c>
      <c r="AC4">
        <v>8.9164694943999994</v>
      </c>
      <c r="AD4">
        <v>11.226333560000002</v>
      </c>
      <c r="AE4">
        <v>15.1671353808</v>
      </c>
      <c r="AF4">
        <v>5.4449999999999994</v>
      </c>
      <c r="AG4">
        <v>11.56648272</v>
      </c>
      <c r="AH4">
        <v>31.378276799999998</v>
      </c>
      <c r="AI4">
        <v>15.036421399999996</v>
      </c>
      <c r="AJ4">
        <v>0</v>
      </c>
      <c r="AK4">
        <v>15.53307</v>
      </c>
      <c r="AL4">
        <v>0</v>
      </c>
      <c r="AM4">
        <v>4.9079790476190466</v>
      </c>
      <c r="AN4">
        <v>0.68867999999999996</v>
      </c>
      <c r="AO4">
        <v>8.9297208000000001</v>
      </c>
      <c r="AP4">
        <v>1.7685486000000001</v>
      </c>
      <c r="AQ4">
        <v>17.242359999999998</v>
      </c>
      <c r="AR4">
        <v>16.088592000000002</v>
      </c>
      <c r="AS4">
        <v>9.9875181120000001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33.612150113396638</v>
      </c>
      <c r="BB4">
        <f t="shared" ref="BB4:BB67" si="0">SUM(B4:AZ4)-BA4</f>
        <v>857.95682357293936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1.4756729965284472</v>
      </c>
      <c r="L5">
        <v>460.92839260066239</v>
      </c>
      <c r="M5">
        <v>28.23494860499266</v>
      </c>
      <c r="N5">
        <v>36.239827115959876</v>
      </c>
      <c r="O5">
        <v>0</v>
      </c>
      <c r="P5">
        <v>37.508286588475272</v>
      </c>
      <c r="Q5">
        <v>5.998755511811023</v>
      </c>
      <c r="R5">
        <v>9.9646333653538264</v>
      </c>
      <c r="S5">
        <v>8.002399999999998</v>
      </c>
      <c r="T5">
        <v>0</v>
      </c>
      <c r="U5">
        <v>42.107666098807499</v>
      </c>
      <c r="V5">
        <v>6.0568891752577327</v>
      </c>
      <c r="W5">
        <v>13.129310362694302</v>
      </c>
      <c r="X5">
        <v>42.999470934973886</v>
      </c>
      <c r="Y5">
        <v>0</v>
      </c>
      <c r="Z5">
        <v>0</v>
      </c>
      <c r="AA5">
        <v>12.918427599999999</v>
      </c>
      <c r="AB5">
        <v>12.121704815999999</v>
      </c>
      <c r="AC5">
        <v>8.9164694943999994</v>
      </c>
      <c r="AD5">
        <v>11.226333560000002</v>
      </c>
      <c r="AE5">
        <v>15.1671353808</v>
      </c>
      <c r="AF5">
        <v>2.7224999999999997</v>
      </c>
      <c r="AG5">
        <v>11.56648272</v>
      </c>
      <c r="AH5">
        <v>23.475599680000002</v>
      </c>
      <c r="AI5">
        <v>15.036421399999996</v>
      </c>
      <c r="AJ5">
        <v>0</v>
      </c>
      <c r="AK5">
        <v>15.53307</v>
      </c>
      <c r="AL5">
        <v>0</v>
      </c>
      <c r="AM5">
        <v>4.9079790476190466</v>
      </c>
      <c r="AN5">
        <v>0.68867999999999996</v>
      </c>
      <c r="AO5">
        <v>8.9297208000000001</v>
      </c>
      <c r="AP5">
        <v>1.7685486000000001</v>
      </c>
      <c r="AQ5">
        <v>17.242359999999998</v>
      </c>
      <c r="AR5">
        <v>15.0724704</v>
      </c>
      <c r="AS5">
        <v>9.9875181120000001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33.173273421637617</v>
      </c>
      <c r="BB5">
        <f t="shared" si="0"/>
        <v>846.75440154469834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1.4756729965284472</v>
      </c>
      <c r="L6">
        <v>460.92839260066239</v>
      </c>
      <c r="M6">
        <v>28.23494860499266</v>
      </c>
      <c r="N6">
        <v>36.239827115959876</v>
      </c>
      <c r="O6">
        <v>0</v>
      </c>
      <c r="P6">
        <v>37.508286588475272</v>
      </c>
      <c r="Q6">
        <v>5.998755511811023</v>
      </c>
      <c r="R6">
        <v>9.9646333653538264</v>
      </c>
      <c r="S6">
        <v>8.002399999999998</v>
      </c>
      <c r="T6">
        <v>0</v>
      </c>
      <c r="U6">
        <v>42.107666098807499</v>
      </c>
      <c r="V6">
        <v>6.0568891752577327</v>
      </c>
      <c r="W6">
        <v>13.129310362694302</v>
      </c>
      <c r="X6">
        <v>42.999470934973886</v>
      </c>
      <c r="Y6">
        <v>0</v>
      </c>
      <c r="Z6">
        <v>0</v>
      </c>
      <c r="AA6">
        <v>12.918427599999999</v>
      </c>
      <c r="AB6">
        <v>12.121704815999999</v>
      </c>
      <c r="AC6">
        <v>8.9164694943999994</v>
      </c>
      <c r="AD6">
        <v>11.226333560000002</v>
      </c>
      <c r="AE6">
        <v>15.1671353808</v>
      </c>
      <c r="AF6">
        <v>2.7224999999999997</v>
      </c>
      <c r="AG6">
        <v>11.56648272</v>
      </c>
      <c r="AH6">
        <v>15.631030480000002</v>
      </c>
      <c r="AI6">
        <v>15.036421399999996</v>
      </c>
      <c r="AJ6">
        <v>0</v>
      </c>
      <c r="AK6">
        <v>15.53307</v>
      </c>
      <c r="AL6">
        <v>0</v>
      </c>
      <c r="AM6">
        <v>4.9079790476190466</v>
      </c>
      <c r="AN6">
        <v>0.68867999999999996</v>
      </c>
      <c r="AO6">
        <v>8.9297208000000001</v>
      </c>
      <c r="AP6">
        <v>1.7685486000000001</v>
      </c>
      <c r="AQ6">
        <v>17.242359999999998</v>
      </c>
      <c r="AR6">
        <v>15.0724704</v>
      </c>
      <c r="AS6">
        <v>9.9875181120000001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32.877532948037612</v>
      </c>
      <c r="BB6">
        <f t="shared" si="0"/>
        <v>839.20557281829849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1.4756729965284472</v>
      </c>
      <c r="L7">
        <v>460.9346544413155</v>
      </c>
      <c r="M7">
        <v>28.23494860499266</v>
      </c>
      <c r="N7">
        <v>36.239827115959876</v>
      </c>
      <c r="O7">
        <v>0</v>
      </c>
      <c r="P7">
        <v>37.508286588475272</v>
      </c>
      <c r="Q7">
        <v>5.998755511811023</v>
      </c>
      <c r="R7">
        <v>9.9646333653538264</v>
      </c>
      <c r="S7">
        <v>8.002399999999998</v>
      </c>
      <c r="T7">
        <v>0</v>
      </c>
      <c r="U7">
        <v>42.107666098807499</v>
      </c>
      <c r="V7">
        <v>6.0568891752577327</v>
      </c>
      <c r="W7">
        <v>13.129310362694302</v>
      </c>
      <c r="X7">
        <v>42.999470934973886</v>
      </c>
      <c r="Y7">
        <v>0</v>
      </c>
      <c r="Z7">
        <v>0</v>
      </c>
      <c r="AA7">
        <v>12.918427599999999</v>
      </c>
      <c r="AB7">
        <v>12.121704815999999</v>
      </c>
      <c r="AC7">
        <v>8.9164694943999994</v>
      </c>
      <c r="AD7">
        <v>11.226333560000002</v>
      </c>
      <c r="AE7">
        <v>15.1671353808</v>
      </c>
      <c r="AF7">
        <v>2.7224999999999997</v>
      </c>
      <c r="AG7">
        <v>11.56648272</v>
      </c>
      <c r="AH7">
        <v>7.8445692000000005</v>
      </c>
      <c r="AI7">
        <v>15.036421399999996</v>
      </c>
      <c r="AJ7">
        <v>0</v>
      </c>
      <c r="AK7">
        <v>15.53307</v>
      </c>
      <c r="AL7">
        <v>0</v>
      </c>
      <c r="AM7">
        <v>4.9079790476190466</v>
      </c>
      <c r="AN7">
        <v>0.68867999999999996</v>
      </c>
      <c r="AO7">
        <v>8.9297208000000001</v>
      </c>
      <c r="AP7">
        <v>3.9694090800000006</v>
      </c>
      <c r="AQ7">
        <v>17.242359999999998</v>
      </c>
      <c r="AR7">
        <v>15.0724704</v>
      </c>
      <c r="AS7">
        <v>9.7861171043999988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32.659599017153951</v>
      </c>
      <c r="BB7">
        <f t="shared" si="0"/>
        <v>833.64276678223507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1.4756729965284472</v>
      </c>
      <c r="L8">
        <v>460.9346544413155</v>
      </c>
      <c r="M8">
        <v>28.23494860499266</v>
      </c>
      <c r="N8">
        <v>36.239827115959876</v>
      </c>
      <c r="O8">
        <v>0</v>
      </c>
      <c r="P8">
        <v>37.508286588475272</v>
      </c>
      <c r="Q8">
        <v>5.998755511811023</v>
      </c>
      <c r="R8">
        <v>9.9646333653538264</v>
      </c>
      <c r="S8">
        <v>8.002399999999998</v>
      </c>
      <c r="T8">
        <v>0</v>
      </c>
      <c r="U8">
        <v>42.107666098807499</v>
      </c>
      <c r="V8">
        <v>6.0568891752577327</v>
      </c>
      <c r="W8">
        <v>13.129310362694302</v>
      </c>
      <c r="X8">
        <v>42.999470934973886</v>
      </c>
      <c r="Y8">
        <v>0</v>
      </c>
      <c r="Z8">
        <v>0</v>
      </c>
      <c r="AA8">
        <v>12.918427599999999</v>
      </c>
      <c r="AB8">
        <v>12.121704815999999</v>
      </c>
      <c r="AC8">
        <v>8.9164694943999994</v>
      </c>
      <c r="AD8">
        <v>11.226333560000002</v>
      </c>
      <c r="AE8">
        <v>15.1671353808</v>
      </c>
      <c r="AF8">
        <v>2.7224999999999997</v>
      </c>
      <c r="AG8">
        <v>11.56648272</v>
      </c>
      <c r="AH8">
        <v>0</v>
      </c>
      <c r="AI8">
        <v>15.036421399999996</v>
      </c>
      <c r="AJ8">
        <v>0</v>
      </c>
      <c r="AK8">
        <v>15.53307</v>
      </c>
      <c r="AL8">
        <v>0</v>
      </c>
      <c r="AM8">
        <v>4.9079790476190466</v>
      </c>
      <c r="AN8">
        <v>0.68867999999999996</v>
      </c>
      <c r="AO8">
        <v>8.9297208000000001</v>
      </c>
      <c r="AP8">
        <v>3.9694090800000006</v>
      </c>
      <c r="AQ8">
        <v>12.757799999999998</v>
      </c>
      <c r="AR8">
        <v>15.0724704</v>
      </c>
      <c r="AS8">
        <v>9.7861171043999988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32.194790999719025</v>
      </c>
      <c r="BB8">
        <f t="shared" si="0"/>
        <v>821.77844559967002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1.4756729965284472</v>
      </c>
      <c r="L9">
        <v>460.9346544413155</v>
      </c>
      <c r="M9">
        <v>28.23494860499266</v>
      </c>
      <c r="N9">
        <v>36.239827115959876</v>
      </c>
      <c r="O9">
        <v>0</v>
      </c>
      <c r="P9">
        <v>37.508286588475272</v>
      </c>
      <c r="Q9">
        <v>5.998755511811023</v>
      </c>
      <c r="R9">
        <v>9.9646333653538264</v>
      </c>
      <c r="S9">
        <v>8.002399999999998</v>
      </c>
      <c r="T9">
        <v>0</v>
      </c>
      <c r="U9">
        <v>42.107666098807499</v>
      </c>
      <c r="V9">
        <v>6.0568891752577327</v>
      </c>
      <c r="W9">
        <v>13.129310362694302</v>
      </c>
      <c r="X9">
        <v>42.999470934973886</v>
      </c>
      <c r="Y9">
        <v>0</v>
      </c>
      <c r="Z9">
        <v>0</v>
      </c>
      <c r="AA9">
        <v>12.918427599999999</v>
      </c>
      <c r="AB9">
        <v>12.121704815999999</v>
      </c>
      <c r="AC9">
        <v>8.9164694943999994</v>
      </c>
      <c r="AD9">
        <v>11.226333560000002</v>
      </c>
      <c r="AE9">
        <v>15.1671353808</v>
      </c>
      <c r="AF9">
        <v>2.7224999999999997</v>
      </c>
      <c r="AG9">
        <v>11.56648272</v>
      </c>
      <c r="AH9">
        <v>0</v>
      </c>
      <c r="AI9">
        <v>15.036421399999996</v>
      </c>
      <c r="AJ9">
        <v>0</v>
      </c>
      <c r="AK9">
        <v>15.53307</v>
      </c>
      <c r="AL9">
        <v>0</v>
      </c>
      <c r="AM9">
        <v>4.9079790476190466</v>
      </c>
      <c r="AN9">
        <v>0.68867999999999996</v>
      </c>
      <c r="AO9">
        <v>8.9297208000000001</v>
      </c>
      <c r="AP9">
        <v>3.9694090800000006</v>
      </c>
      <c r="AQ9">
        <v>8.1572599999999991</v>
      </c>
      <c r="AR9">
        <v>15.0724704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32.021350580353946</v>
      </c>
      <c r="BB9">
        <f t="shared" si="0"/>
        <v>817.35134601903508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1.4756729965284472</v>
      </c>
      <c r="L10">
        <v>420.00510261907181</v>
      </c>
      <c r="M10">
        <v>28.23494860499266</v>
      </c>
      <c r="N10">
        <v>36.239827115959876</v>
      </c>
      <c r="O10">
        <v>0</v>
      </c>
      <c r="P10">
        <v>37.508286588475272</v>
      </c>
      <c r="Q10">
        <v>5.998755511811023</v>
      </c>
      <c r="R10">
        <v>9.9646333653538264</v>
      </c>
      <c r="S10">
        <v>8.002399999999998</v>
      </c>
      <c r="T10">
        <v>0</v>
      </c>
      <c r="U10">
        <v>42.107666098807499</v>
      </c>
      <c r="V10">
        <v>6.0568891752577327</v>
      </c>
      <c r="W10">
        <v>13.129310362694302</v>
      </c>
      <c r="X10">
        <v>42.999470934973886</v>
      </c>
      <c r="Y10">
        <v>0</v>
      </c>
      <c r="Z10">
        <v>0</v>
      </c>
      <c r="AA10">
        <v>12.918427599999999</v>
      </c>
      <c r="AB10">
        <v>12.121704815999999</v>
      </c>
      <c r="AC10">
        <v>8.9164694943999994</v>
      </c>
      <c r="AD10">
        <v>11.226333560000002</v>
      </c>
      <c r="AE10">
        <v>15.1671353808</v>
      </c>
      <c r="AF10">
        <v>2.7224999999999997</v>
      </c>
      <c r="AG10">
        <v>11.56648272</v>
      </c>
      <c r="AH10">
        <v>0</v>
      </c>
      <c r="AI10">
        <v>15.036421399999996</v>
      </c>
      <c r="AJ10">
        <v>0</v>
      </c>
      <c r="AK10">
        <v>15.53307</v>
      </c>
      <c r="AL10">
        <v>0</v>
      </c>
      <c r="AM10">
        <v>4.9079790476190466</v>
      </c>
      <c r="AN10">
        <v>0.68867999999999996</v>
      </c>
      <c r="AO10">
        <v>8.9297208000000001</v>
      </c>
      <c r="AP10">
        <v>3.9694090800000006</v>
      </c>
      <c r="AQ10">
        <v>7.7319999999999993</v>
      </c>
      <c r="AR10">
        <v>15.0724704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30.462273957081237</v>
      </c>
      <c r="BB10">
        <f t="shared" si="0"/>
        <v>777.55561082006409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1.4756729965284472</v>
      </c>
      <c r="L11">
        <v>350.00541511939895</v>
      </c>
      <c r="M11">
        <v>28.23494860499266</v>
      </c>
      <c r="N11">
        <v>36.239827115959876</v>
      </c>
      <c r="O11">
        <v>0</v>
      </c>
      <c r="P11">
        <v>37.508286588475272</v>
      </c>
      <c r="Q11">
        <v>5.998755511811023</v>
      </c>
      <c r="R11">
        <v>9.9646333653538264</v>
      </c>
      <c r="S11">
        <v>8.002399999999998</v>
      </c>
      <c r="T11">
        <v>0</v>
      </c>
      <c r="U11">
        <v>42.107666098807499</v>
      </c>
      <c r="V11">
        <v>6.0568891752577327</v>
      </c>
      <c r="W11">
        <v>13.129310362694302</v>
      </c>
      <c r="X11">
        <v>42.999470934973886</v>
      </c>
      <c r="Y11">
        <v>0</v>
      </c>
      <c r="Z11">
        <v>0</v>
      </c>
      <c r="AA11">
        <v>12.918427599999999</v>
      </c>
      <c r="AB11">
        <v>12.121704815999999</v>
      </c>
      <c r="AC11">
        <v>8.9164694943999994</v>
      </c>
      <c r="AD11">
        <v>11.226333560000002</v>
      </c>
      <c r="AE11">
        <v>10.116147080000001</v>
      </c>
      <c r="AF11">
        <v>2.7224999999999997</v>
      </c>
      <c r="AG11">
        <v>11.56648272</v>
      </c>
      <c r="AH11">
        <v>0</v>
      </c>
      <c r="AI11">
        <v>15.036421399999996</v>
      </c>
      <c r="AJ11">
        <v>0</v>
      </c>
      <c r="AK11">
        <v>15.53307</v>
      </c>
      <c r="AL11">
        <v>0</v>
      </c>
      <c r="AM11">
        <v>4.9079790476190466</v>
      </c>
      <c r="AN11">
        <v>0.68867999999999996</v>
      </c>
      <c r="AO11">
        <v>8.9297208000000001</v>
      </c>
      <c r="AP11">
        <v>3.9694090800000006</v>
      </c>
      <c r="AQ11">
        <v>4.3105899999999995</v>
      </c>
      <c r="AR11">
        <v>15.0724704</v>
      </c>
      <c r="AS11">
        <v>9.9875181120000001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27.511469319786404</v>
      </c>
      <c r="BB11">
        <f t="shared" si="0"/>
        <v>702.23573066448625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1.4756729965284472</v>
      </c>
      <c r="L12">
        <v>254.00574732883095</v>
      </c>
      <c r="M12">
        <v>28.23494860499266</v>
      </c>
      <c r="N12">
        <v>36.239827115959876</v>
      </c>
      <c r="O12">
        <v>0</v>
      </c>
      <c r="P12">
        <v>37.508286588475272</v>
      </c>
      <c r="Q12">
        <v>5.998755511811023</v>
      </c>
      <c r="R12">
        <v>9.9646333653538264</v>
      </c>
      <c r="S12">
        <v>8.002399999999998</v>
      </c>
      <c r="T12">
        <v>0</v>
      </c>
      <c r="U12">
        <v>42.107666098807499</v>
      </c>
      <c r="V12">
        <v>6.0568891752577327</v>
      </c>
      <c r="W12">
        <v>13.129310362694302</v>
      </c>
      <c r="X12">
        <v>42.999470934973886</v>
      </c>
      <c r="Y12">
        <v>0</v>
      </c>
      <c r="Z12">
        <v>0</v>
      </c>
      <c r="AA12">
        <v>13.088088000000001</v>
      </c>
      <c r="AB12">
        <v>12.121704815999999</v>
      </c>
      <c r="AC12">
        <v>8.9164694943999994</v>
      </c>
      <c r="AD12">
        <v>11.226333560000002</v>
      </c>
      <c r="AE12">
        <v>10.116147080000001</v>
      </c>
      <c r="AF12">
        <v>2.7224999999999997</v>
      </c>
      <c r="AG12">
        <v>11.56648272</v>
      </c>
      <c r="AH12">
        <v>0</v>
      </c>
      <c r="AI12">
        <v>15.036421399999996</v>
      </c>
      <c r="AJ12">
        <v>0</v>
      </c>
      <c r="AK12">
        <v>15.53307</v>
      </c>
      <c r="AL12">
        <v>0</v>
      </c>
      <c r="AM12">
        <v>4.9079790476190466</v>
      </c>
      <c r="AN12">
        <v>0.68867999999999996</v>
      </c>
      <c r="AO12">
        <v>8.9297208000000001</v>
      </c>
      <c r="AP12">
        <v>3.9694090800000006</v>
      </c>
      <c r="AQ12">
        <v>4.2525999999999984</v>
      </c>
      <c r="AR12">
        <v>15.0724704</v>
      </c>
      <c r="AS12">
        <v>9.9875181120000001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23.896491892494861</v>
      </c>
      <c r="BB12">
        <f t="shared" si="0"/>
        <v>609.96271070120974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1.4756729965284472</v>
      </c>
      <c r="L13">
        <v>254.00574732883095</v>
      </c>
      <c r="M13">
        <v>28.23494860499266</v>
      </c>
      <c r="N13">
        <v>36.239827115959876</v>
      </c>
      <c r="O13">
        <v>0</v>
      </c>
      <c r="P13">
        <v>37.508286588475272</v>
      </c>
      <c r="Q13">
        <v>5.998755511811023</v>
      </c>
      <c r="R13">
        <v>9.9646333653538264</v>
      </c>
      <c r="S13">
        <v>8.002399999999998</v>
      </c>
      <c r="T13">
        <v>0</v>
      </c>
      <c r="U13">
        <v>42.107666098807499</v>
      </c>
      <c r="V13">
        <v>6.0568891752577327</v>
      </c>
      <c r="W13">
        <v>13.129310362694302</v>
      </c>
      <c r="X13">
        <v>42.999470934973886</v>
      </c>
      <c r="Y13">
        <v>0</v>
      </c>
      <c r="Z13">
        <v>0</v>
      </c>
      <c r="AA13">
        <v>13.088088000000001</v>
      </c>
      <c r="AB13">
        <v>12.121704815999999</v>
      </c>
      <c r="AC13">
        <v>8.9164694943999994</v>
      </c>
      <c r="AD13">
        <v>11.226333560000002</v>
      </c>
      <c r="AE13">
        <v>10.116147080000001</v>
      </c>
      <c r="AF13">
        <v>2.7224999999999997</v>
      </c>
      <c r="AG13">
        <v>11.56648272</v>
      </c>
      <c r="AH13">
        <v>0</v>
      </c>
      <c r="AI13">
        <v>15.036421399999996</v>
      </c>
      <c r="AJ13">
        <v>0</v>
      </c>
      <c r="AK13">
        <v>15.53307</v>
      </c>
      <c r="AL13">
        <v>0</v>
      </c>
      <c r="AM13">
        <v>4.9079790476190466</v>
      </c>
      <c r="AN13">
        <v>0.68867999999999996</v>
      </c>
      <c r="AO13">
        <v>8.9297208000000001</v>
      </c>
      <c r="AP13">
        <v>3.9694090800000006</v>
      </c>
      <c r="AQ13">
        <v>4.2525999999999984</v>
      </c>
      <c r="AR13">
        <v>15.0724704</v>
      </c>
      <c r="AS13">
        <v>9.9875181120000001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23.896491892494861</v>
      </c>
      <c r="BB13">
        <f t="shared" si="0"/>
        <v>609.96271070120974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1.4756729965284472</v>
      </c>
      <c r="L14">
        <v>254.00574732883095</v>
      </c>
      <c r="M14">
        <v>28.23494860499266</v>
      </c>
      <c r="N14">
        <v>36.239827115959876</v>
      </c>
      <c r="O14">
        <v>0</v>
      </c>
      <c r="P14">
        <v>37.508286588475272</v>
      </c>
      <c r="Q14">
        <v>5.998755511811023</v>
      </c>
      <c r="R14">
        <v>9.9646333653538264</v>
      </c>
      <c r="S14">
        <v>8.002399999999998</v>
      </c>
      <c r="T14">
        <v>0</v>
      </c>
      <c r="U14">
        <v>42.107666098807499</v>
      </c>
      <c r="V14">
        <v>6.0568891752577327</v>
      </c>
      <c r="W14">
        <v>13.129310362694302</v>
      </c>
      <c r="X14">
        <v>42.999470934973886</v>
      </c>
      <c r="Y14">
        <v>0</v>
      </c>
      <c r="Z14">
        <v>0</v>
      </c>
      <c r="AA14">
        <v>13.088088000000001</v>
      </c>
      <c r="AB14">
        <v>12.121704815999999</v>
      </c>
      <c r="AC14">
        <v>8.9164694943999994</v>
      </c>
      <c r="AD14">
        <v>11.226333560000002</v>
      </c>
      <c r="AE14">
        <v>10.116147080000001</v>
      </c>
      <c r="AF14">
        <v>2.7224999999999997</v>
      </c>
      <c r="AG14">
        <v>11.56648272</v>
      </c>
      <c r="AH14">
        <v>0</v>
      </c>
      <c r="AI14">
        <v>15.036421399999996</v>
      </c>
      <c r="AJ14">
        <v>0</v>
      </c>
      <c r="AK14">
        <v>15.53307</v>
      </c>
      <c r="AL14">
        <v>0</v>
      </c>
      <c r="AM14">
        <v>4.9079790476190466</v>
      </c>
      <c r="AN14">
        <v>0.68867999999999996</v>
      </c>
      <c r="AO14">
        <v>8.9297208000000001</v>
      </c>
      <c r="AP14">
        <v>3.9694090800000006</v>
      </c>
      <c r="AQ14">
        <v>3.9433199999999995</v>
      </c>
      <c r="AR14">
        <v>15.0724704</v>
      </c>
      <c r="AS14">
        <v>9.9875181120000001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23.884831913764703</v>
      </c>
      <c r="BB14">
        <f t="shared" si="0"/>
        <v>609.66509067993979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1.4756729965284472</v>
      </c>
      <c r="L15">
        <v>254.00574732883095</v>
      </c>
      <c r="M15">
        <v>28.23494860499266</v>
      </c>
      <c r="N15">
        <v>36.239827115959876</v>
      </c>
      <c r="O15">
        <v>0</v>
      </c>
      <c r="P15">
        <v>37.508286588475272</v>
      </c>
      <c r="Q15">
        <v>5.998755511811023</v>
      </c>
      <c r="R15">
        <v>9.9646333653538264</v>
      </c>
      <c r="S15">
        <v>8.002399999999998</v>
      </c>
      <c r="T15">
        <v>0</v>
      </c>
      <c r="U15">
        <v>42.107666098807499</v>
      </c>
      <c r="V15">
        <v>6.0568891752577327</v>
      </c>
      <c r="W15">
        <v>13.129310362694302</v>
      </c>
      <c r="X15">
        <v>42.999470934973886</v>
      </c>
      <c r="Y15">
        <v>0</v>
      </c>
      <c r="Z15">
        <v>0</v>
      </c>
      <c r="AA15">
        <v>13.088088000000001</v>
      </c>
      <c r="AB15">
        <v>12.121704815999999</v>
      </c>
      <c r="AC15">
        <v>8.9164694943999994</v>
      </c>
      <c r="AD15">
        <v>11.226333560000002</v>
      </c>
      <c r="AE15">
        <v>10.116147080000001</v>
      </c>
      <c r="AF15">
        <v>2.7224999999999997</v>
      </c>
      <c r="AG15">
        <v>11.56648272</v>
      </c>
      <c r="AH15">
        <v>0</v>
      </c>
      <c r="AI15">
        <v>15.036421399999996</v>
      </c>
      <c r="AJ15">
        <v>0</v>
      </c>
      <c r="AK15">
        <v>15.53307</v>
      </c>
      <c r="AL15">
        <v>0</v>
      </c>
      <c r="AM15">
        <v>4.9079790476190466</v>
      </c>
      <c r="AN15">
        <v>0.68867999999999996</v>
      </c>
      <c r="AO15">
        <v>8.9297208000000001</v>
      </c>
      <c r="AP15">
        <v>3.9694090800000006</v>
      </c>
      <c r="AQ15">
        <v>3.2860999999999998</v>
      </c>
      <c r="AR15">
        <v>15.0724704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23.852461849294862</v>
      </c>
      <c r="BB15">
        <f t="shared" si="0"/>
        <v>608.83883973680975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1.4756729965284472</v>
      </c>
      <c r="L16">
        <v>254.00574732883095</v>
      </c>
      <c r="M16">
        <v>28.23494860499266</v>
      </c>
      <c r="N16">
        <v>36.239827115959876</v>
      </c>
      <c r="O16">
        <v>0</v>
      </c>
      <c r="P16">
        <v>37.508286588475272</v>
      </c>
      <c r="Q16">
        <v>5.998755511811023</v>
      </c>
      <c r="R16">
        <v>9.9646333653538264</v>
      </c>
      <c r="S16">
        <v>8.002399999999998</v>
      </c>
      <c r="T16">
        <v>0</v>
      </c>
      <c r="U16">
        <v>42.107666098807499</v>
      </c>
      <c r="V16">
        <v>6.0568891752577327</v>
      </c>
      <c r="W16">
        <v>13.129310362694302</v>
      </c>
      <c r="X16">
        <v>42.999470934973886</v>
      </c>
      <c r="Y16">
        <v>0</v>
      </c>
      <c r="Z16">
        <v>0</v>
      </c>
      <c r="AA16">
        <v>13.088088000000001</v>
      </c>
      <c r="AB16">
        <v>12.121704815999999</v>
      </c>
      <c r="AC16">
        <v>8.9164694943999994</v>
      </c>
      <c r="AD16">
        <v>11.226333560000002</v>
      </c>
      <c r="AE16">
        <v>10.116147080000001</v>
      </c>
      <c r="AF16">
        <v>2.7224999999999997</v>
      </c>
      <c r="AG16">
        <v>11.6320152</v>
      </c>
      <c r="AH16">
        <v>0</v>
      </c>
      <c r="AI16">
        <v>15.036421399999996</v>
      </c>
      <c r="AJ16">
        <v>0</v>
      </c>
      <c r="AK16">
        <v>15.53307</v>
      </c>
      <c r="AL16">
        <v>0</v>
      </c>
      <c r="AM16">
        <v>4.9079790476190466</v>
      </c>
      <c r="AN16">
        <v>0.68867999999999996</v>
      </c>
      <c r="AO16">
        <v>8.9297208000000001</v>
      </c>
      <c r="AP16">
        <v>3.9694090800000006</v>
      </c>
      <c r="AQ16">
        <v>0</v>
      </c>
      <c r="AR16">
        <v>16.088592000000002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23.769354201294867</v>
      </c>
      <c r="BB16">
        <f t="shared" si="0"/>
        <v>606.71750146480963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1.4756729965284472</v>
      </c>
      <c r="L17">
        <v>254.00574732883095</v>
      </c>
      <c r="M17">
        <v>28.23494860499266</v>
      </c>
      <c r="N17">
        <v>36.239827115959876</v>
      </c>
      <c r="O17">
        <v>0</v>
      </c>
      <c r="P17">
        <v>37.508286588475272</v>
      </c>
      <c r="Q17">
        <v>5.998755511811023</v>
      </c>
      <c r="R17">
        <v>9.9646333653538264</v>
      </c>
      <c r="S17">
        <v>8.002399999999998</v>
      </c>
      <c r="T17">
        <v>0</v>
      </c>
      <c r="U17">
        <v>42.107666098807499</v>
      </c>
      <c r="V17">
        <v>6.0568891752577327</v>
      </c>
      <c r="W17">
        <v>13.129310362694302</v>
      </c>
      <c r="X17">
        <v>42.999470934973886</v>
      </c>
      <c r="Y17">
        <v>0</v>
      </c>
      <c r="Z17">
        <v>0</v>
      </c>
      <c r="AA17">
        <v>13.088088000000001</v>
      </c>
      <c r="AB17">
        <v>12.121704815999999</v>
      </c>
      <c r="AC17">
        <v>8.9164694943999994</v>
      </c>
      <c r="AD17">
        <v>11.226333560000002</v>
      </c>
      <c r="AE17">
        <v>10.116147080000001</v>
      </c>
      <c r="AF17">
        <v>2.7224999999999997</v>
      </c>
      <c r="AG17">
        <v>11.6320152</v>
      </c>
      <c r="AH17">
        <v>0</v>
      </c>
      <c r="AI17">
        <v>9.7639099999999974</v>
      </c>
      <c r="AJ17">
        <v>0</v>
      </c>
      <c r="AK17">
        <v>15.53307</v>
      </c>
      <c r="AL17">
        <v>0</v>
      </c>
      <c r="AM17">
        <v>4.9079790476190466</v>
      </c>
      <c r="AN17">
        <v>0.68867999999999996</v>
      </c>
      <c r="AO17">
        <v>8.9297208000000001</v>
      </c>
      <c r="AP17">
        <v>3.9694090800000006</v>
      </c>
      <c r="AQ17">
        <v>0</v>
      </c>
      <c r="AR17">
        <v>16.088592000000002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23.570580322094862</v>
      </c>
      <c r="BB17">
        <f t="shared" si="0"/>
        <v>601.64376394400961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1.4756729965284472</v>
      </c>
      <c r="L18">
        <v>254.00574732883095</v>
      </c>
      <c r="M18">
        <v>28.23494860499266</v>
      </c>
      <c r="N18">
        <v>36.239827115959876</v>
      </c>
      <c r="O18">
        <v>0</v>
      </c>
      <c r="P18">
        <v>37.508286588475272</v>
      </c>
      <c r="Q18">
        <v>5.998755511811023</v>
      </c>
      <c r="R18">
        <v>9.9646333653538264</v>
      </c>
      <c r="S18">
        <v>8.002399999999998</v>
      </c>
      <c r="T18">
        <v>0</v>
      </c>
      <c r="U18">
        <v>42.107666098807499</v>
      </c>
      <c r="V18">
        <v>6.0568891752577327</v>
      </c>
      <c r="W18">
        <v>13.129310362694302</v>
      </c>
      <c r="X18">
        <v>42.999470934973886</v>
      </c>
      <c r="Y18">
        <v>0</v>
      </c>
      <c r="Z18">
        <v>0</v>
      </c>
      <c r="AA18">
        <v>13.088088000000001</v>
      </c>
      <c r="AB18">
        <v>12.121704815999999</v>
      </c>
      <c r="AC18">
        <v>8.9164694943999994</v>
      </c>
      <c r="AD18">
        <v>11.226333560000002</v>
      </c>
      <c r="AE18">
        <v>10.116147080000001</v>
      </c>
      <c r="AF18">
        <v>2.7224999999999997</v>
      </c>
      <c r="AG18">
        <v>11.6320152</v>
      </c>
      <c r="AH18">
        <v>0</v>
      </c>
      <c r="AI18">
        <v>9.7639099999999974</v>
      </c>
      <c r="AJ18">
        <v>0</v>
      </c>
      <c r="AK18">
        <v>15.53307</v>
      </c>
      <c r="AL18">
        <v>0</v>
      </c>
      <c r="AM18">
        <v>4.9079790476190466</v>
      </c>
      <c r="AN18">
        <v>0.68867999999999996</v>
      </c>
      <c r="AO18">
        <v>8.9297208000000001</v>
      </c>
      <c r="AP18">
        <v>3.9694090800000006</v>
      </c>
      <c r="AQ18">
        <v>0</v>
      </c>
      <c r="AR18">
        <v>16.088592000000002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23.570580322094862</v>
      </c>
      <c r="BB18">
        <f t="shared" si="0"/>
        <v>601.64376394400961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1.5273387446008484</v>
      </c>
      <c r="L19">
        <v>296.68469853283653</v>
      </c>
      <c r="M19">
        <v>28.23494860499266</v>
      </c>
      <c r="N19">
        <v>36.239827115959876</v>
      </c>
      <c r="O19">
        <v>0</v>
      </c>
      <c r="P19">
        <v>37.508286588475272</v>
      </c>
      <c r="Q19">
        <v>5.998755511811023</v>
      </c>
      <c r="R19">
        <v>9.9646333653538264</v>
      </c>
      <c r="S19">
        <v>8.002399999999998</v>
      </c>
      <c r="T19">
        <v>0</v>
      </c>
      <c r="U19">
        <v>42.107666098807499</v>
      </c>
      <c r="V19">
        <v>6.0568891752577327</v>
      </c>
      <c r="W19">
        <v>13.129310362694302</v>
      </c>
      <c r="X19">
        <v>42.999470934973886</v>
      </c>
      <c r="Y19">
        <v>0</v>
      </c>
      <c r="Z19">
        <v>0</v>
      </c>
      <c r="AA19">
        <v>13.088088000000001</v>
      </c>
      <c r="AB19">
        <v>12.121704815999999</v>
      </c>
      <c r="AC19">
        <v>8.9164694943999994</v>
      </c>
      <c r="AD19">
        <v>11.226333560000002</v>
      </c>
      <c r="AE19">
        <v>10.116147080000001</v>
      </c>
      <c r="AF19">
        <v>2.7224999999999997</v>
      </c>
      <c r="AG19">
        <v>11.6320152</v>
      </c>
      <c r="AH19">
        <v>0</v>
      </c>
      <c r="AI19">
        <v>9.7639099999999974</v>
      </c>
      <c r="AJ19">
        <v>0</v>
      </c>
      <c r="AK19">
        <v>15.53307</v>
      </c>
      <c r="AL19">
        <v>0</v>
      </c>
      <c r="AM19">
        <v>4.9079790476190466</v>
      </c>
      <c r="AN19">
        <v>0.68867999999999996</v>
      </c>
      <c r="AO19">
        <v>8.9297208000000001</v>
      </c>
      <c r="AP19">
        <v>3.5370971999999998</v>
      </c>
      <c r="AQ19">
        <v>0</v>
      </c>
      <c r="AR19">
        <v>16.088592000000002</v>
      </c>
      <c r="AS19">
        <v>9.9875181120000001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25.172819421835531</v>
      </c>
      <c r="BB19">
        <f t="shared" si="0"/>
        <v>642.54123092394684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1.5273387446008484</v>
      </c>
      <c r="L20">
        <v>296.68469853283653</v>
      </c>
      <c r="M20">
        <v>28.23494860499266</v>
      </c>
      <c r="N20">
        <v>36.239827115959876</v>
      </c>
      <c r="O20">
        <v>0</v>
      </c>
      <c r="P20">
        <v>37.508286588475272</v>
      </c>
      <c r="Q20">
        <v>5.998755511811023</v>
      </c>
      <c r="R20">
        <v>9.9646333653538264</v>
      </c>
      <c r="S20">
        <v>8.002399999999998</v>
      </c>
      <c r="T20">
        <v>0</v>
      </c>
      <c r="U20">
        <v>42.107666098807499</v>
      </c>
      <c r="V20">
        <v>6.0568891752577327</v>
      </c>
      <c r="W20">
        <v>13.129310362694302</v>
      </c>
      <c r="X20">
        <v>42.999470934973886</v>
      </c>
      <c r="Y20">
        <v>0</v>
      </c>
      <c r="Z20">
        <v>0</v>
      </c>
      <c r="AA20">
        <v>13.088088000000001</v>
      </c>
      <c r="AB20">
        <v>12.121704815999999</v>
      </c>
      <c r="AC20">
        <v>8.9164694943999994</v>
      </c>
      <c r="AD20">
        <v>11.226333560000002</v>
      </c>
      <c r="AE20">
        <v>10.116147080000001</v>
      </c>
      <c r="AF20">
        <v>2.7224999999999997</v>
      </c>
      <c r="AG20">
        <v>11.697547679999998</v>
      </c>
      <c r="AH20">
        <v>0</v>
      </c>
      <c r="AI20">
        <v>9.7639099999999974</v>
      </c>
      <c r="AJ20">
        <v>0</v>
      </c>
      <c r="AK20">
        <v>15.53307</v>
      </c>
      <c r="AL20">
        <v>0</v>
      </c>
      <c r="AM20">
        <v>4.9079790476190466</v>
      </c>
      <c r="AN20">
        <v>0.68867999999999996</v>
      </c>
      <c r="AO20">
        <v>8.9297208000000001</v>
      </c>
      <c r="AP20">
        <v>3.5370971999999998</v>
      </c>
      <c r="AQ20">
        <v>0</v>
      </c>
      <c r="AR20">
        <v>15.0724704</v>
      </c>
      <c r="AS20">
        <v>9.9875181120000001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25.13698242063553</v>
      </c>
      <c r="BB20">
        <f t="shared" si="0"/>
        <v>641.62647880514703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1.4757113990436528</v>
      </c>
      <c r="L21">
        <v>253.99901666978138</v>
      </c>
      <c r="M21">
        <v>28.23494860499266</v>
      </c>
      <c r="N21">
        <v>36.239827115959876</v>
      </c>
      <c r="O21">
        <v>0</v>
      </c>
      <c r="P21">
        <v>37.508286588475272</v>
      </c>
      <c r="Q21">
        <v>5.998755511811023</v>
      </c>
      <c r="R21">
        <v>9.9646333653538264</v>
      </c>
      <c r="S21">
        <v>8.002399999999998</v>
      </c>
      <c r="T21">
        <v>0</v>
      </c>
      <c r="U21">
        <v>42.107666098807499</v>
      </c>
      <c r="V21">
        <v>5.9966271071800215</v>
      </c>
      <c r="W21">
        <v>12.999367886855239</v>
      </c>
      <c r="X21">
        <v>42.999470934973886</v>
      </c>
      <c r="Y21">
        <v>0</v>
      </c>
      <c r="Z21">
        <v>0</v>
      </c>
      <c r="AA21">
        <v>13.088088000000001</v>
      </c>
      <c r="AB21">
        <v>12.121704815999999</v>
      </c>
      <c r="AC21">
        <v>8.9164694943999994</v>
      </c>
      <c r="AD21">
        <v>11.226333560000002</v>
      </c>
      <c r="AE21">
        <v>10.116147080000001</v>
      </c>
      <c r="AF21">
        <v>2.7224999999999997</v>
      </c>
      <c r="AG21">
        <v>11.697547679999998</v>
      </c>
      <c r="AH21">
        <v>0</v>
      </c>
      <c r="AI21">
        <v>9.7639099999999974</v>
      </c>
      <c r="AJ21">
        <v>0</v>
      </c>
      <c r="AK21">
        <v>15.53307</v>
      </c>
      <c r="AL21">
        <v>0</v>
      </c>
      <c r="AM21">
        <v>4.9079790476190466</v>
      </c>
      <c r="AN21">
        <v>0.68867999999999996</v>
      </c>
      <c r="AO21">
        <v>8.7493223999999987</v>
      </c>
      <c r="AP21">
        <v>3.5370971999999998</v>
      </c>
      <c r="AQ21">
        <v>0</v>
      </c>
      <c r="AR21">
        <v>15.0724704</v>
      </c>
      <c r="AS21">
        <v>9.9875181120000001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23.511814658762685</v>
      </c>
      <c r="BB21">
        <f t="shared" si="0"/>
        <v>600.14373441449061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1.4757113990436528</v>
      </c>
      <c r="L22">
        <v>253.99901666978138</v>
      </c>
      <c r="M22">
        <v>28.23494860499266</v>
      </c>
      <c r="N22">
        <v>36.239827115959876</v>
      </c>
      <c r="O22">
        <v>0</v>
      </c>
      <c r="P22">
        <v>37.508286588475272</v>
      </c>
      <c r="Q22">
        <v>5.998755511811023</v>
      </c>
      <c r="R22">
        <v>9.9646333653538264</v>
      </c>
      <c r="S22">
        <v>8.002399999999998</v>
      </c>
      <c r="T22">
        <v>0</v>
      </c>
      <c r="U22">
        <v>42.107666098807499</v>
      </c>
      <c r="V22">
        <v>5.9966271071800215</v>
      </c>
      <c r="W22">
        <v>12.999367886855239</v>
      </c>
      <c r="X22">
        <v>42.999470934973886</v>
      </c>
      <c r="Y22">
        <v>0</v>
      </c>
      <c r="Z22">
        <v>0</v>
      </c>
      <c r="AA22">
        <v>13.088088000000001</v>
      </c>
      <c r="AB22">
        <v>12.121704815999999</v>
      </c>
      <c r="AC22">
        <v>8.9164694943999994</v>
      </c>
      <c r="AD22">
        <v>11.226333560000002</v>
      </c>
      <c r="AE22">
        <v>10.116147080000001</v>
      </c>
      <c r="AF22">
        <v>2.7224999999999997</v>
      </c>
      <c r="AG22">
        <v>11.697547679999998</v>
      </c>
      <c r="AH22">
        <v>0</v>
      </c>
      <c r="AI22">
        <v>9.7639099999999974</v>
      </c>
      <c r="AJ22">
        <v>0</v>
      </c>
      <c r="AK22">
        <v>15.53307</v>
      </c>
      <c r="AL22">
        <v>0</v>
      </c>
      <c r="AM22">
        <v>4.9079790476190466</v>
      </c>
      <c r="AN22">
        <v>0.68867999999999996</v>
      </c>
      <c r="AO22">
        <v>8.7493223999999987</v>
      </c>
      <c r="AP22">
        <v>3.5370971999999998</v>
      </c>
      <c r="AQ22">
        <v>0</v>
      </c>
      <c r="AR22">
        <v>15.0724704</v>
      </c>
      <c r="AS22">
        <v>9.9875181120000001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23.511814658762685</v>
      </c>
      <c r="BB22">
        <f t="shared" si="0"/>
        <v>600.14373441449061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1.4757113990436528</v>
      </c>
      <c r="L23">
        <v>253.99901666978138</v>
      </c>
      <c r="M23">
        <v>28.23494860499266</v>
      </c>
      <c r="N23">
        <v>36.239827115959876</v>
      </c>
      <c r="O23">
        <v>0</v>
      </c>
      <c r="P23">
        <v>37.508286588475272</v>
      </c>
      <c r="Q23">
        <v>6.2351808270676701</v>
      </c>
      <c r="R23">
        <v>9.9564157624214751</v>
      </c>
      <c r="S23">
        <v>8.0009802120141345</v>
      </c>
      <c r="T23">
        <v>0</v>
      </c>
      <c r="U23">
        <v>42.107666098807499</v>
      </c>
      <c r="V23">
        <v>5.9968095327102793</v>
      </c>
      <c r="W23">
        <v>12.999367886855239</v>
      </c>
      <c r="X23">
        <v>42.999470934973886</v>
      </c>
      <c r="Y23">
        <v>0</v>
      </c>
      <c r="Z23">
        <v>0</v>
      </c>
      <c r="AA23">
        <v>13.088088000000001</v>
      </c>
      <c r="AB23">
        <v>12.121704815999999</v>
      </c>
      <c r="AC23">
        <v>8.9164694943999994</v>
      </c>
      <c r="AD23">
        <v>11.226333560000002</v>
      </c>
      <c r="AE23">
        <v>10.116147080000001</v>
      </c>
      <c r="AF23">
        <v>2.7224999999999997</v>
      </c>
      <c r="AG23">
        <v>11.697547679999998</v>
      </c>
      <c r="AH23">
        <v>0</v>
      </c>
      <c r="AI23">
        <v>1.952782</v>
      </c>
      <c r="AJ23">
        <v>0</v>
      </c>
      <c r="AK23">
        <v>15.53307</v>
      </c>
      <c r="AL23">
        <v>0</v>
      </c>
      <c r="AM23">
        <v>4.9079790476190466</v>
      </c>
      <c r="AN23">
        <v>0.68867999999999996</v>
      </c>
      <c r="AO23">
        <v>8.7493223999999987</v>
      </c>
      <c r="AP23">
        <v>3.5370971999999998</v>
      </c>
      <c r="AQ23">
        <v>2.3195999999999994</v>
      </c>
      <c r="AR23">
        <v>15.0724704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23.305748052691349</v>
      </c>
      <c r="BB23">
        <f t="shared" si="0"/>
        <v>594.88384236283071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1.4757113990436528</v>
      </c>
      <c r="L24">
        <v>253.99901666978138</v>
      </c>
      <c r="M24">
        <v>28.23494860499266</v>
      </c>
      <c r="N24">
        <v>36.239827115959876</v>
      </c>
      <c r="O24">
        <v>0</v>
      </c>
      <c r="P24">
        <v>37.508286588475272</v>
      </c>
      <c r="Q24">
        <v>6.2328371335504889</v>
      </c>
      <c r="R24">
        <v>9.9564157624214751</v>
      </c>
      <c r="S24">
        <v>8.0009802120141345</v>
      </c>
      <c r="T24">
        <v>0</v>
      </c>
      <c r="U24">
        <v>42.107666098807499</v>
      </c>
      <c r="V24">
        <v>5.9968095327102793</v>
      </c>
      <c r="W24">
        <v>12.999367886855239</v>
      </c>
      <c r="X24">
        <v>42.999470934973886</v>
      </c>
      <c r="Y24">
        <v>0</v>
      </c>
      <c r="Z24">
        <v>0</v>
      </c>
      <c r="AA24">
        <v>13.088088000000001</v>
      </c>
      <c r="AB24">
        <v>12.121704815999999</v>
      </c>
      <c r="AC24">
        <v>8.9164694943999994</v>
      </c>
      <c r="AD24">
        <v>11.226333560000002</v>
      </c>
      <c r="AE24">
        <v>10.116147080000001</v>
      </c>
      <c r="AF24">
        <v>2.7224999999999997</v>
      </c>
      <c r="AG24">
        <v>11.763080160000001</v>
      </c>
      <c r="AH24">
        <v>0</v>
      </c>
      <c r="AI24">
        <v>1.952782</v>
      </c>
      <c r="AJ24">
        <v>0</v>
      </c>
      <c r="AK24">
        <v>15.53307</v>
      </c>
      <c r="AL24">
        <v>0</v>
      </c>
      <c r="AM24">
        <v>4.9079790476190466</v>
      </c>
      <c r="AN24">
        <v>0.68867999999999996</v>
      </c>
      <c r="AO24">
        <v>8.7493223999999987</v>
      </c>
      <c r="AP24">
        <v>3.5370971999999998</v>
      </c>
      <c r="AQ24">
        <v>7.7319999999999993</v>
      </c>
      <c r="AR24">
        <v>15.0724704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23.512177896773586</v>
      </c>
      <c r="BB24">
        <f t="shared" si="0"/>
        <v>600.15300130523121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1.4757113990436528</v>
      </c>
      <c r="L25">
        <v>300.00056320552005</v>
      </c>
      <c r="M25">
        <v>28.23494860499266</v>
      </c>
      <c r="N25">
        <v>36.239827115959876</v>
      </c>
      <c r="O25">
        <v>0</v>
      </c>
      <c r="P25">
        <v>37.508286588475272</v>
      </c>
      <c r="Q25">
        <v>6.149966791922739</v>
      </c>
      <c r="R25">
        <v>9.9564157624214751</v>
      </c>
      <c r="S25">
        <v>8.0009802120141345</v>
      </c>
      <c r="T25">
        <v>0</v>
      </c>
      <c r="U25">
        <v>42.107666098807499</v>
      </c>
      <c r="V25">
        <v>5.9968095327102793</v>
      </c>
      <c r="W25">
        <v>12.999367886855239</v>
      </c>
      <c r="X25">
        <v>42.999470934973886</v>
      </c>
      <c r="Y25">
        <v>0</v>
      </c>
      <c r="Z25">
        <v>0</v>
      </c>
      <c r="AA25">
        <v>13.088088000000001</v>
      </c>
      <c r="AB25">
        <v>12.121704815999999</v>
      </c>
      <c r="AC25">
        <v>8.9164694943999994</v>
      </c>
      <c r="AD25">
        <v>11.226333560000002</v>
      </c>
      <c r="AE25">
        <v>10.116147080000001</v>
      </c>
      <c r="AF25">
        <v>2.7224999999999997</v>
      </c>
      <c r="AG25">
        <v>11.763080160000001</v>
      </c>
      <c r="AH25">
        <v>0</v>
      </c>
      <c r="AI25">
        <v>1.952782</v>
      </c>
      <c r="AJ25">
        <v>0</v>
      </c>
      <c r="AK25">
        <v>15.53307</v>
      </c>
      <c r="AL25">
        <v>0</v>
      </c>
      <c r="AM25">
        <v>4.9079790476190466</v>
      </c>
      <c r="AN25">
        <v>0.68867999999999996</v>
      </c>
      <c r="AO25">
        <v>8.7493223999999987</v>
      </c>
      <c r="AP25">
        <v>3.5370971999999998</v>
      </c>
      <c r="AQ25">
        <v>12.757799999999998</v>
      </c>
      <c r="AR25">
        <v>15.0724704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25.432784196221263</v>
      </c>
      <c r="BB25">
        <f t="shared" si="0"/>
        <v>649.17687119989432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1.4757113990436528</v>
      </c>
      <c r="L26">
        <v>460.92839260066239</v>
      </c>
      <c r="M26">
        <v>28.23494860499266</v>
      </c>
      <c r="N26">
        <v>36.239827115959876</v>
      </c>
      <c r="O26">
        <v>0</v>
      </c>
      <c r="P26">
        <v>37.508286588475272</v>
      </c>
      <c r="Q26">
        <v>6.149966791922739</v>
      </c>
      <c r="R26">
        <v>9.9564157624214751</v>
      </c>
      <c r="S26">
        <v>8.0009802120141345</v>
      </c>
      <c r="T26">
        <v>0</v>
      </c>
      <c r="U26">
        <v>42.107666098807499</v>
      </c>
      <c r="V26">
        <v>5.9968095327102793</v>
      </c>
      <c r="W26">
        <v>12.999367886855239</v>
      </c>
      <c r="X26">
        <v>42.999470934973886</v>
      </c>
      <c r="Y26">
        <v>0</v>
      </c>
      <c r="Z26">
        <v>0</v>
      </c>
      <c r="AA26">
        <v>13.088088000000001</v>
      </c>
      <c r="AB26">
        <v>12.121704815999999</v>
      </c>
      <c r="AC26">
        <v>8.9164694943999994</v>
      </c>
      <c r="AD26">
        <v>11.226333560000002</v>
      </c>
      <c r="AE26">
        <v>10.116147080000001</v>
      </c>
      <c r="AF26">
        <v>2.7224999999999997</v>
      </c>
      <c r="AG26">
        <v>11.763080160000001</v>
      </c>
      <c r="AH26">
        <v>0</v>
      </c>
      <c r="AI26">
        <v>1.952782</v>
      </c>
      <c r="AJ26">
        <v>0</v>
      </c>
      <c r="AK26">
        <v>15.53307</v>
      </c>
      <c r="AL26">
        <v>0</v>
      </c>
      <c r="AM26">
        <v>4.9079790476190466</v>
      </c>
      <c r="AN26">
        <v>0.68867999999999996</v>
      </c>
      <c r="AO26">
        <v>8.7493223999999987</v>
      </c>
      <c r="AP26">
        <v>3.5370971999999998</v>
      </c>
      <c r="AQ26">
        <v>12.757799999999998</v>
      </c>
      <c r="AR26">
        <v>15.0724704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31.499762926536825</v>
      </c>
      <c r="BB26">
        <f t="shared" si="0"/>
        <v>804.03772186472111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1.4757113990436528</v>
      </c>
      <c r="L27">
        <v>370.00032020773347</v>
      </c>
      <c r="M27">
        <v>28.23494860499266</v>
      </c>
      <c r="N27">
        <v>36.239827115959876</v>
      </c>
      <c r="O27">
        <v>0</v>
      </c>
      <c r="P27">
        <v>37.508286588475272</v>
      </c>
      <c r="Q27">
        <v>6.149966791922739</v>
      </c>
      <c r="R27">
        <v>9.9564157624214751</v>
      </c>
      <c r="S27">
        <v>8.0009802120141345</v>
      </c>
      <c r="T27">
        <v>0</v>
      </c>
      <c r="U27">
        <v>42.107666098807499</v>
      </c>
      <c r="V27">
        <v>5.9968095327102793</v>
      </c>
      <c r="W27">
        <v>12.999367886855239</v>
      </c>
      <c r="X27">
        <v>42.999470934973886</v>
      </c>
      <c r="Y27">
        <v>0</v>
      </c>
      <c r="Z27">
        <v>0</v>
      </c>
      <c r="AA27">
        <v>13.088088000000001</v>
      </c>
      <c r="AB27">
        <v>12.121704815999999</v>
      </c>
      <c r="AC27">
        <v>8.9164694943999994</v>
      </c>
      <c r="AD27">
        <v>11.226333560000002</v>
      </c>
      <c r="AE27">
        <v>10.116147080000001</v>
      </c>
      <c r="AF27">
        <v>2.7224999999999997</v>
      </c>
      <c r="AG27">
        <v>11.763080160000001</v>
      </c>
      <c r="AH27">
        <v>0</v>
      </c>
      <c r="AI27">
        <v>1.952782</v>
      </c>
      <c r="AJ27">
        <v>0</v>
      </c>
      <c r="AK27">
        <v>15.53307</v>
      </c>
      <c r="AL27">
        <v>0</v>
      </c>
      <c r="AM27">
        <v>4.9079790476190466</v>
      </c>
      <c r="AN27">
        <v>0.68867999999999996</v>
      </c>
      <c r="AO27">
        <v>8.7493223999999987</v>
      </c>
      <c r="AP27">
        <v>3.5370971999999998</v>
      </c>
      <c r="AQ27">
        <v>12.757799999999998</v>
      </c>
      <c r="AR27">
        <v>15.0724704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28.071775048550457</v>
      </c>
      <c r="BB27">
        <f t="shared" si="0"/>
        <v>716.53763734977861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1.4757113990436528</v>
      </c>
      <c r="L28">
        <v>460.92839260066239</v>
      </c>
      <c r="M28">
        <v>28.23494860499266</v>
      </c>
      <c r="N28">
        <v>36.239827115959876</v>
      </c>
      <c r="O28">
        <v>0</v>
      </c>
      <c r="P28">
        <v>37.508286588475272</v>
      </c>
      <c r="Q28">
        <v>6.149966791922739</v>
      </c>
      <c r="R28">
        <v>9.9564157624214751</v>
      </c>
      <c r="S28">
        <v>8.0009802120141345</v>
      </c>
      <c r="T28">
        <v>0</v>
      </c>
      <c r="U28">
        <v>42.107666098807499</v>
      </c>
      <c r="V28">
        <v>5.9968095327102793</v>
      </c>
      <c r="W28">
        <v>12.999367886855239</v>
      </c>
      <c r="X28">
        <v>42.999470934973886</v>
      </c>
      <c r="Y28">
        <v>0</v>
      </c>
      <c r="Z28">
        <v>0</v>
      </c>
      <c r="AA28">
        <v>13.088088000000001</v>
      </c>
      <c r="AB28">
        <v>12.121704815999999</v>
      </c>
      <c r="AC28">
        <v>8.9164694943999994</v>
      </c>
      <c r="AD28">
        <v>11.226333560000002</v>
      </c>
      <c r="AE28">
        <v>10.116147080000001</v>
      </c>
      <c r="AF28">
        <v>2.7224999999999997</v>
      </c>
      <c r="AG28">
        <v>11.763080160000001</v>
      </c>
      <c r="AH28">
        <v>0</v>
      </c>
      <c r="AI28">
        <v>1.952782</v>
      </c>
      <c r="AJ28">
        <v>0</v>
      </c>
      <c r="AK28">
        <v>15.53307</v>
      </c>
      <c r="AL28">
        <v>0</v>
      </c>
      <c r="AM28">
        <v>4.9079790476190466</v>
      </c>
      <c r="AN28">
        <v>0.68867999999999996</v>
      </c>
      <c r="AO28">
        <v>8.7493223999999987</v>
      </c>
      <c r="AP28">
        <v>3.5370971999999998</v>
      </c>
      <c r="AQ28">
        <v>12.757799999999998</v>
      </c>
      <c r="AR28">
        <v>15.0724704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31.499762926536825</v>
      </c>
      <c r="BB28">
        <f t="shared" si="0"/>
        <v>804.03772186472111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1.4757113990436528</v>
      </c>
      <c r="L29">
        <v>460.92839260066239</v>
      </c>
      <c r="M29">
        <v>28.23494860499266</v>
      </c>
      <c r="N29">
        <v>36.239827115959876</v>
      </c>
      <c r="O29">
        <v>0</v>
      </c>
      <c r="P29">
        <v>37.508286588475272</v>
      </c>
      <c r="Q29">
        <v>6.1608932033304118</v>
      </c>
      <c r="R29">
        <v>9.9564157624214751</v>
      </c>
      <c r="S29">
        <v>8.0009802120141345</v>
      </c>
      <c r="T29">
        <v>0</v>
      </c>
      <c r="U29">
        <v>42.107666098807499</v>
      </c>
      <c r="V29">
        <v>5.9968095327102793</v>
      </c>
      <c r="W29">
        <v>12.999367886855239</v>
      </c>
      <c r="X29">
        <v>42.999470934973886</v>
      </c>
      <c r="Y29">
        <v>0</v>
      </c>
      <c r="Z29">
        <v>0</v>
      </c>
      <c r="AA29">
        <v>13.088088000000001</v>
      </c>
      <c r="AB29">
        <v>12.121704815999999</v>
      </c>
      <c r="AC29">
        <v>8.9164694943999994</v>
      </c>
      <c r="AD29">
        <v>11.226333560000002</v>
      </c>
      <c r="AE29">
        <v>10.116147080000001</v>
      </c>
      <c r="AF29">
        <v>2.7224999999999997</v>
      </c>
      <c r="AG29">
        <v>11.828612639999999</v>
      </c>
      <c r="AH29">
        <v>0</v>
      </c>
      <c r="AI29">
        <v>4.686676799999999</v>
      </c>
      <c r="AJ29">
        <v>0</v>
      </c>
      <c r="AK29">
        <v>15.53307</v>
      </c>
      <c r="AL29">
        <v>0</v>
      </c>
      <c r="AM29">
        <v>4.9079790476190466</v>
      </c>
      <c r="AN29">
        <v>0.68867999999999996</v>
      </c>
      <c r="AO29">
        <v>8.7493223999999987</v>
      </c>
      <c r="AP29">
        <v>3.5370971999999998</v>
      </c>
      <c r="AQ29">
        <v>12.757799999999998</v>
      </c>
      <c r="AR29">
        <v>15.0724704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31.605713796022592</v>
      </c>
      <c r="BB29">
        <f t="shared" si="0"/>
        <v>806.74212468664302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1.4757113990436528</v>
      </c>
      <c r="L30">
        <v>460.92839260066239</v>
      </c>
      <c r="M30">
        <v>28.23494860499266</v>
      </c>
      <c r="N30">
        <v>36.239827115959876</v>
      </c>
      <c r="O30">
        <v>0</v>
      </c>
      <c r="P30">
        <v>37.508286588475272</v>
      </c>
      <c r="Q30">
        <v>6.1608932033304118</v>
      </c>
      <c r="R30">
        <v>9.9564157624214751</v>
      </c>
      <c r="S30">
        <v>8.0009802120141345</v>
      </c>
      <c r="T30">
        <v>0</v>
      </c>
      <c r="U30">
        <v>42.107666098807499</v>
      </c>
      <c r="V30">
        <v>5.9968095327102793</v>
      </c>
      <c r="W30">
        <v>12.999367886855239</v>
      </c>
      <c r="X30">
        <v>42.999470934973886</v>
      </c>
      <c r="Y30">
        <v>0</v>
      </c>
      <c r="Z30">
        <v>0</v>
      </c>
      <c r="AA30">
        <v>13.088088000000001</v>
      </c>
      <c r="AB30">
        <v>12.121704815999999</v>
      </c>
      <c r="AC30">
        <v>8.9164694943999994</v>
      </c>
      <c r="AD30">
        <v>11.226333560000002</v>
      </c>
      <c r="AE30">
        <v>10.116147080000001</v>
      </c>
      <c r="AF30">
        <v>2.7224999999999997</v>
      </c>
      <c r="AG30">
        <v>11.828612639999999</v>
      </c>
      <c r="AH30">
        <v>0</v>
      </c>
      <c r="AI30">
        <v>15.231699600000001</v>
      </c>
      <c r="AJ30">
        <v>0</v>
      </c>
      <c r="AK30">
        <v>15.53307</v>
      </c>
      <c r="AL30">
        <v>0</v>
      </c>
      <c r="AM30">
        <v>4.9079790476190466</v>
      </c>
      <c r="AN30">
        <v>0.68867999999999996</v>
      </c>
      <c r="AO30">
        <v>8.7493223999999987</v>
      </c>
      <c r="AP30">
        <v>3.5370971999999998</v>
      </c>
      <c r="AQ30">
        <v>8.5051999999999968</v>
      </c>
      <c r="AR30">
        <v>15.0724704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31.842938227622597</v>
      </c>
      <c r="BB30">
        <f t="shared" si="0"/>
        <v>812.79732305504285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1.4757113990436528</v>
      </c>
      <c r="L31">
        <v>460.92839260066239</v>
      </c>
      <c r="M31">
        <v>28.23494860499266</v>
      </c>
      <c r="N31">
        <v>36.239827115959876</v>
      </c>
      <c r="O31">
        <v>0</v>
      </c>
      <c r="P31">
        <v>37.508286588475272</v>
      </c>
      <c r="Q31">
        <v>6.1608932033304118</v>
      </c>
      <c r="R31">
        <v>9.9564157624214751</v>
      </c>
      <c r="S31">
        <v>8.0009802120141345</v>
      </c>
      <c r="T31">
        <v>0</v>
      </c>
      <c r="U31">
        <v>42.107666098807499</v>
      </c>
      <c r="V31">
        <v>5.9968095327102793</v>
      </c>
      <c r="W31">
        <v>12.999367886855239</v>
      </c>
      <c r="X31">
        <v>42.999470934973886</v>
      </c>
      <c r="Y31">
        <v>0</v>
      </c>
      <c r="Z31">
        <v>0</v>
      </c>
      <c r="AA31">
        <v>13.088088000000001</v>
      </c>
      <c r="AB31">
        <v>12.121704815999999</v>
      </c>
      <c r="AC31">
        <v>8.9164694943999994</v>
      </c>
      <c r="AD31">
        <v>11.226333560000002</v>
      </c>
      <c r="AE31">
        <v>10.116147080000001</v>
      </c>
      <c r="AF31">
        <v>2.7224999999999997</v>
      </c>
      <c r="AG31">
        <v>11.828612639999999</v>
      </c>
      <c r="AH31">
        <v>0</v>
      </c>
      <c r="AI31">
        <v>15.231699600000001</v>
      </c>
      <c r="AJ31">
        <v>0</v>
      </c>
      <c r="AK31">
        <v>15.53307</v>
      </c>
      <c r="AL31">
        <v>0</v>
      </c>
      <c r="AM31">
        <v>4.9079790476190466</v>
      </c>
      <c r="AN31">
        <v>0.68867999999999996</v>
      </c>
      <c r="AO31">
        <v>8.7493223999999987</v>
      </c>
      <c r="AP31">
        <v>3.5370971999999998</v>
      </c>
      <c r="AQ31">
        <v>3.8659999999999997</v>
      </c>
      <c r="AR31">
        <v>15.0724704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31.668040387622597</v>
      </c>
      <c r="BB31">
        <f t="shared" si="0"/>
        <v>808.33302089504298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1.4757113990436528</v>
      </c>
      <c r="L32">
        <v>460.92839260066239</v>
      </c>
      <c r="M32">
        <v>28.23494860499266</v>
      </c>
      <c r="N32">
        <v>36.239827115959876</v>
      </c>
      <c r="O32">
        <v>0</v>
      </c>
      <c r="P32">
        <v>37.508286588475272</v>
      </c>
      <c r="Q32">
        <v>6.1608932033304118</v>
      </c>
      <c r="R32">
        <v>9.9564157624214751</v>
      </c>
      <c r="S32">
        <v>8.0009802120141345</v>
      </c>
      <c r="T32">
        <v>0</v>
      </c>
      <c r="U32">
        <v>42.107666098807499</v>
      </c>
      <c r="V32">
        <v>5.9968095327102793</v>
      </c>
      <c r="W32">
        <v>12.999367886855239</v>
      </c>
      <c r="X32">
        <v>42.999470934973886</v>
      </c>
      <c r="Y32">
        <v>0</v>
      </c>
      <c r="Z32">
        <v>0</v>
      </c>
      <c r="AA32">
        <v>13.088088000000001</v>
      </c>
      <c r="AB32">
        <v>12.121704815999999</v>
      </c>
      <c r="AC32">
        <v>8.9164694943999994</v>
      </c>
      <c r="AD32">
        <v>11.226333560000002</v>
      </c>
      <c r="AE32">
        <v>10.116147080000001</v>
      </c>
      <c r="AF32">
        <v>2.7224999999999997</v>
      </c>
      <c r="AG32">
        <v>11.828612639999999</v>
      </c>
      <c r="AH32">
        <v>0</v>
      </c>
      <c r="AI32">
        <v>15.231699600000001</v>
      </c>
      <c r="AJ32">
        <v>0</v>
      </c>
      <c r="AK32">
        <v>15.53307</v>
      </c>
      <c r="AL32">
        <v>0</v>
      </c>
      <c r="AM32">
        <v>4.9079790476190466</v>
      </c>
      <c r="AN32">
        <v>0.68867999999999996</v>
      </c>
      <c r="AO32">
        <v>8.7493223999999987</v>
      </c>
      <c r="AP32">
        <v>3.5370971999999998</v>
      </c>
      <c r="AQ32">
        <v>0</v>
      </c>
      <c r="AR32">
        <v>15.0724704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31.522292187622597</v>
      </c>
      <c r="BB32">
        <f t="shared" si="0"/>
        <v>804.61276909504295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1.4757113990436528</v>
      </c>
      <c r="L33">
        <v>460.92839260066239</v>
      </c>
      <c r="M33">
        <v>28.23494860499266</v>
      </c>
      <c r="N33">
        <v>36.239827115959876</v>
      </c>
      <c r="O33">
        <v>0</v>
      </c>
      <c r="P33">
        <v>37.508286588475272</v>
      </c>
      <c r="Q33">
        <v>5.998755511811023</v>
      </c>
      <c r="R33">
        <v>9.9646333653538264</v>
      </c>
      <c r="S33">
        <v>8.002399999999998</v>
      </c>
      <c r="T33">
        <v>0</v>
      </c>
      <c r="U33">
        <v>42.107666098807499</v>
      </c>
      <c r="V33">
        <v>5.9966271071800215</v>
      </c>
      <c r="W33">
        <v>12.999367886855239</v>
      </c>
      <c r="X33">
        <v>42.999470934973886</v>
      </c>
      <c r="Y33">
        <v>0</v>
      </c>
      <c r="Z33">
        <v>0</v>
      </c>
      <c r="AA33">
        <v>13.088088000000001</v>
      </c>
      <c r="AB33">
        <v>12.121704815999999</v>
      </c>
      <c r="AC33">
        <v>8.9164694943999994</v>
      </c>
      <c r="AD33">
        <v>11.226333560000002</v>
      </c>
      <c r="AE33">
        <v>10.116147080000001</v>
      </c>
      <c r="AF33">
        <v>2.7224999999999997</v>
      </c>
      <c r="AG33">
        <v>11.828612639999999</v>
      </c>
      <c r="AH33">
        <v>0</v>
      </c>
      <c r="AI33">
        <v>15.231699600000001</v>
      </c>
      <c r="AJ33">
        <v>0</v>
      </c>
      <c r="AK33">
        <v>15.53307</v>
      </c>
      <c r="AL33">
        <v>0</v>
      </c>
      <c r="AM33">
        <v>4.9079790476190466</v>
      </c>
      <c r="AN33">
        <v>0.68867999999999996</v>
      </c>
      <c r="AO33">
        <v>8.7493223999999987</v>
      </c>
      <c r="AP33">
        <v>3.5370971999999998</v>
      </c>
      <c r="AQ33">
        <v>0</v>
      </c>
      <c r="AR33">
        <v>15.0724704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31.516535577660662</v>
      </c>
      <c r="BB33">
        <f t="shared" si="0"/>
        <v>804.46584297887352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1.4757113990436528</v>
      </c>
      <c r="L34">
        <v>379.99951151425915</v>
      </c>
      <c r="M34">
        <v>28.23494860499266</v>
      </c>
      <c r="N34">
        <v>36.239827115959876</v>
      </c>
      <c r="O34">
        <v>0</v>
      </c>
      <c r="P34">
        <v>37.508286588475272</v>
      </c>
      <c r="Q34">
        <v>5.998755511811023</v>
      </c>
      <c r="R34">
        <v>9.9646333653538264</v>
      </c>
      <c r="S34">
        <v>8.002399999999998</v>
      </c>
      <c r="T34">
        <v>0</v>
      </c>
      <c r="U34">
        <v>42.107666098807499</v>
      </c>
      <c r="V34">
        <v>5.9966271071800215</v>
      </c>
      <c r="W34">
        <v>12.999367886855239</v>
      </c>
      <c r="X34">
        <v>42.999470934973886</v>
      </c>
      <c r="Y34">
        <v>0</v>
      </c>
      <c r="Z34">
        <v>0</v>
      </c>
      <c r="AA34">
        <v>13.088088000000001</v>
      </c>
      <c r="AB34">
        <v>12.121704815999999</v>
      </c>
      <c r="AC34">
        <v>8.9164694943999994</v>
      </c>
      <c r="AD34">
        <v>11.226333560000002</v>
      </c>
      <c r="AE34">
        <v>10.116147080000001</v>
      </c>
      <c r="AF34">
        <v>2.7224999999999997</v>
      </c>
      <c r="AG34">
        <v>11.894145120000001</v>
      </c>
      <c r="AH34">
        <v>0</v>
      </c>
      <c r="AI34">
        <v>15.231699600000001</v>
      </c>
      <c r="AJ34">
        <v>0</v>
      </c>
      <c r="AK34">
        <v>15.53307</v>
      </c>
      <c r="AL34">
        <v>0</v>
      </c>
      <c r="AM34">
        <v>4.9079790476190466</v>
      </c>
      <c r="AN34">
        <v>0.68867999999999996</v>
      </c>
      <c r="AO34">
        <v>8.7493223999999987</v>
      </c>
      <c r="AP34">
        <v>3.5370971999999998</v>
      </c>
      <c r="AQ34">
        <v>0</v>
      </c>
      <c r="AR34">
        <v>15.0724704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28.467987873940309</v>
      </c>
      <c r="BB34">
        <f t="shared" si="0"/>
        <v>726.65104207619072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1.4757113990436528</v>
      </c>
      <c r="L35">
        <v>279.99919709702442</v>
      </c>
      <c r="M35">
        <v>28.23494860499266</v>
      </c>
      <c r="N35">
        <v>36.239827115959876</v>
      </c>
      <c r="O35">
        <v>0</v>
      </c>
      <c r="P35">
        <v>37.508286588475272</v>
      </c>
      <c r="Q35">
        <v>5.998755511811023</v>
      </c>
      <c r="R35">
        <v>9.9646333653538264</v>
      </c>
      <c r="S35">
        <v>8.002399999999998</v>
      </c>
      <c r="T35">
        <v>0</v>
      </c>
      <c r="U35">
        <v>42.107666098807499</v>
      </c>
      <c r="V35">
        <v>5.9966271071800215</v>
      </c>
      <c r="W35">
        <v>12.999367886855239</v>
      </c>
      <c r="X35">
        <v>42.999470934973886</v>
      </c>
      <c r="Y35">
        <v>0</v>
      </c>
      <c r="Z35">
        <v>0</v>
      </c>
      <c r="AA35">
        <v>13.088088000000001</v>
      </c>
      <c r="AB35">
        <v>12.121704815999999</v>
      </c>
      <c r="AC35">
        <v>8.9164694943999994</v>
      </c>
      <c r="AD35">
        <v>11.226333560000002</v>
      </c>
      <c r="AE35">
        <v>10.116147080000001</v>
      </c>
      <c r="AF35">
        <v>2.7224999999999997</v>
      </c>
      <c r="AG35">
        <v>11.894145120000001</v>
      </c>
      <c r="AH35">
        <v>0</v>
      </c>
      <c r="AI35">
        <v>15.231699600000001</v>
      </c>
      <c r="AJ35">
        <v>0</v>
      </c>
      <c r="AK35">
        <v>15.53307</v>
      </c>
      <c r="AL35">
        <v>0</v>
      </c>
      <c r="AM35">
        <v>4.9079790476190466</v>
      </c>
      <c r="AN35">
        <v>0.68867999999999996</v>
      </c>
      <c r="AO35">
        <v>8.7493223999999987</v>
      </c>
      <c r="AP35">
        <v>3.5370971999999998</v>
      </c>
      <c r="AQ35">
        <v>0</v>
      </c>
      <c r="AR35">
        <v>15.0724704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24.69797600081413</v>
      </c>
      <c r="BB35">
        <f t="shared" si="0"/>
        <v>630.42073953208205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1.4756368297639517</v>
      </c>
      <c r="L36">
        <v>254.00248439677631</v>
      </c>
      <c r="M36">
        <v>28.23494860499266</v>
      </c>
      <c r="N36">
        <v>36.239827115959876</v>
      </c>
      <c r="O36">
        <v>0</v>
      </c>
      <c r="P36">
        <v>37.508286588475272</v>
      </c>
      <c r="Q36">
        <v>6.0057314536340867</v>
      </c>
      <c r="R36">
        <v>9.9560644003055767</v>
      </c>
      <c r="S36">
        <v>8.0003296438883549</v>
      </c>
      <c r="T36">
        <v>0</v>
      </c>
      <c r="U36">
        <v>42.107666098807499</v>
      </c>
      <c r="V36">
        <v>5.9978524142757177</v>
      </c>
      <c r="W36">
        <v>12.999367886855239</v>
      </c>
      <c r="X36">
        <v>42.999470934973886</v>
      </c>
      <c r="Y36">
        <v>0</v>
      </c>
      <c r="Z36">
        <v>0</v>
      </c>
      <c r="AA36">
        <v>13.088088000000001</v>
      </c>
      <c r="AB36">
        <v>12.121704815999999</v>
      </c>
      <c r="AC36">
        <v>8.9164694943999994</v>
      </c>
      <c r="AD36">
        <v>11.226333560000002</v>
      </c>
      <c r="AE36">
        <v>10.116147080000001</v>
      </c>
      <c r="AF36">
        <v>2.7224999999999997</v>
      </c>
      <c r="AG36">
        <v>11.894145120000001</v>
      </c>
      <c r="AH36">
        <v>0</v>
      </c>
      <c r="AI36">
        <v>10.935579199999999</v>
      </c>
      <c r="AJ36">
        <v>0</v>
      </c>
      <c r="AK36">
        <v>15.53307</v>
      </c>
      <c r="AL36">
        <v>0</v>
      </c>
      <c r="AM36">
        <v>4.9079790476190466</v>
      </c>
      <c r="AN36">
        <v>0.68867999999999996</v>
      </c>
      <c r="AO36">
        <v>8.7493223999999987</v>
      </c>
      <c r="AP36">
        <v>3.5370971999999998</v>
      </c>
      <c r="AQ36">
        <v>0</v>
      </c>
      <c r="AR36">
        <v>15.0724704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23.555840905053564</v>
      </c>
      <c r="BB36">
        <f t="shared" si="0"/>
        <v>601.26752888607382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254.00248439677631</v>
      </c>
      <c r="M37">
        <v>28.23494860499266</v>
      </c>
      <c r="N37">
        <v>36.239827115959876</v>
      </c>
      <c r="O37">
        <v>0</v>
      </c>
      <c r="P37">
        <v>37.508286588475272</v>
      </c>
      <c r="Q37">
        <v>0</v>
      </c>
      <c r="R37">
        <v>0</v>
      </c>
      <c r="S37">
        <v>0</v>
      </c>
      <c r="T37">
        <v>0</v>
      </c>
      <c r="U37">
        <v>42.107666098807499</v>
      </c>
      <c r="V37">
        <v>0</v>
      </c>
      <c r="W37">
        <v>4.0004622867404969</v>
      </c>
      <c r="X37">
        <v>17.998088550937531</v>
      </c>
      <c r="Y37">
        <v>0</v>
      </c>
      <c r="Z37">
        <v>0</v>
      </c>
      <c r="AA37">
        <v>13.088088000000001</v>
      </c>
      <c r="AB37">
        <v>12.121704815999999</v>
      </c>
      <c r="AC37">
        <v>8.9164694943999994</v>
      </c>
      <c r="AD37">
        <v>11.226333560000002</v>
      </c>
      <c r="AE37">
        <v>10.116147080000001</v>
      </c>
      <c r="AF37">
        <v>2.7224999999999997</v>
      </c>
      <c r="AG37">
        <v>11.894145120000001</v>
      </c>
      <c r="AH37">
        <v>0</v>
      </c>
      <c r="AI37">
        <v>9.7639099999999974</v>
      </c>
      <c r="AJ37">
        <v>0</v>
      </c>
      <c r="AK37">
        <v>15.53307</v>
      </c>
      <c r="AL37">
        <v>0</v>
      </c>
      <c r="AM37">
        <v>4.9079790476190466</v>
      </c>
      <c r="AN37">
        <v>0.68867999999999996</v>
      </c>
      <c r="AO37">
        <v>8.7493223999999987</v>
      </c>
      <c r="AP37">
        <v>3.5370971999999998</v>
      </c>
      <c r="AQ37">
        <v>0</v>
      </c>
      <c r="AR37">
        <v>15.0724704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21.044735448055455</v>
      </c>
      <c r="BB37">
        <f t="shared" si="0"/>
        <v>537.17106241705324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254.00248439677631</v>
      </c>
      <c r="M38">
        <v>28.23494860499266</v>
      </c>
      <c r="N38">
        <v>36.239827115959876</v>
      </c>
      <c r="O38">
        <v>0</v>
      </c>
      <c r="P38">
        <v>37.508286588475272</v>
      </c>
      <c r="Q38">
        <v>0</v>
      </c>
      <c r="R38">
        <v>0</v>
      </c>
      <c r="S38">
        <v>0</v>
      </c>
      <c r="T38">
        <v>0</v>
      </c>
      <c r="U38">
        <v>42.107666098807499</v>
      </c>
      <c r="V38">
        <v>0</v>
      </c>
      <c r="W38">
        <v>4.0004622867404969</v>
      </c>
      <c r="X38">
        <v>17.998088550937531</v>
      </c>
      <c r="Y38">
        <v>0</v>
      </c>
      <c r="Z38">
        <v>0</v>
      </c>
      <c r="AA38">
        <v>13.088088000000001</v>
      </c>
      <c r="AB38">
        <v>12.121704815999999</v>
      </c>
      <c r="AC38">
        <v>8.9164694943999994</v>
      </c>
      <c r="AD38">
        <v>11.226333560000002</v>
      </c>
      <c r="AE38">
        <v>10.116147080000001</v>
      </c>
      <c r="AF38">
        <v>2.7224999999999997</v>
      </c>
      <c r="AG38">
        <v>11.894145120000001</v>
      </c>
      <c r="AH38">
        <v>0</v>
      </c>
      <c r="AI38">
        <v>9.7639099999999974</v>
      </c>
      <c r="AJ38">
        <v>0</v>
      </c>
      <c r="AK38">
        <v>15.53307</v>
      </c>
      <c r="AL38">
        <v>0</v>
      </c>
      <c r="AM38">
        <v>4.9079790476190466</v>
      </c>
      <c r="AN38">
        <v>0.68867999999999996</v>
      </c>
      <c r="AO38">
        <v>8.7493223999999987</v>
      </c>
      <c r="AP38">
        <v>3.5370971999999998</v>
      </c>
      <c r="AQ38">
        <v>0</v>
      </c>
      <c r="AR38">
        <v>15.0724704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21.044735448055455</v>
      </c>
      <c r="BB38">
        <f t="shared" si="0"/>
        <v>537.17106241705324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254.00641366996359</v>
      </c>
      <c r="M39">
        <v>28.23494860499266</v>
      </c>
      <c r="N39">
        <v>36.239827115959876</v>
      </c>
      <c r="O39">
        <v>0</v>
      </c>
      <c r="P39">
        <v>37.508286588475272</v>
      </c>
      <c r="Q39">
        <v>0</v>
      </c>
      <c r="R39">
        <v>0</v>
      </c>
      <c r="S39">
        <v>0</v>
      </c>
      <c r="T39">
        <v>0</v>
      </c>
      <c r="U39">
        <v>42.107666098807499</v>
      </c>
      <c r="V39">
        <v>6.1945282653766407</v>
      </c>
      <c r="W39">
        <v>13.592279549718578</v>
      </c>
      <c r="X39">
        <v>45.258062963864909</v>
      </c>
      <c r="Y39">
        <v>0</v>
      </c>
      <c r="Z39">
        <v>0</v>
      </c>
      <c r="AA39">
        <v>13.088088000000001</v>
      </c>
      <c r="AB39">
        <v>12.121704815999999</v>
      </c>
      <c r="AC39">
        <v>8.9164694943999994</v>
      </c>
      <c r="AD39">
        <v>11.226333560000002</v>
      </c>
      <c r="AE39">
        <v>10.116147080000001</v>
      </c>
      <c r="AF39">
        <v>2.7224999999999997</v>
      </c>
      <c r="AG39">
        <v>11.959677599999999</v>
      </c>
      <c r="AH39">
        <v>0</v>
      </c>
      <c r="AI39">
        <v>9.7639099999999974</v>
      </c>
      <c r="AJ39">
        <v>0</v>
      </c>
      <c r="AK39">
        <v>15.53307</v>
      </c>
      <c r="AL39">
        <v>0</v>
      </c>
      <c r="AM39">
        <v>4.9079790476190466</v>
      </c>
      <c r="AN39">
        <v>0.68867999999999996</v>
      </c>
      <c r="AO39">
        <v>8.7493223999999987</v>
      </c>
      <c r="AP39">
        <v>3.5370971999999998</v>
      </c>
      <c r="AQ39">
        <v>0</v>
      </c>
      <c r="AR39">
        <v>15.0724704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22.670199692818549</v>
      </c>
      <c r="BB39">
        <f t="shared" si="0"/>
        <v>578.66137986675938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254.00641366996359</v>
      </c>
      <c r="M40">
        <v>28.23494860499266</v>
      </c>
      <c r="N40">
        <v>36.239827115959876</v>
      </c>
      <c r="O40">
        <v>0</v>
      </c>
      <c r="P40">
        <v>37.508286588475272</v>
      </c>
      <c r="Q40">
        <v>0</v>
      </c>
      <c r="R40">
        <v>0</v>
      </c>
      <c r="S40">
        <v>0</v>
      </c>
      <c r="T40">
        <v>0</v>
      </c>
      <c r="U40">
        <v>42.107666098807499</v>
      </c>
      <c r="V40">
        <v>6.1945282653766407</v>
      </c>
      <c r="W40">
        <v>13.596375962851681</v>
      </c>
      <c r="X40">
        <v>45.258062963864909</v>
      </c>
      <c r="Y40">
        <v>0</v>
      </c>
      <c r="Z40">
        <v>0</v>
      </c>
      <c r="AA40">
        <v>13.088088000000001</v>
      </c>
      <c r="AB40">
        <v>12.121704815999999</v>
      </c>
      <c r="AC40">
        <v>8.9164694943999994</v>
      </c>
      <c r="AD40">
        <v>11.226333560000002</v>
      </c>
      <c r="AE40">
        <v>10.116147080000001</v>
      </c>
      <c r="AF40">
        <v>2.7224999999999997</v>
      </c>
      <c r="AG40">
        <v>11.959677599999999</v>
      </c>
      <c r="AH40">
        <v>0</v>
      </c>
      <c r="AI40">
        <v>9.7639099999999974</v>
      </c>
      <c r="AJ40">
        <v>0</v>
      </c>
      <c r="AK40">
        <v>15.53307</v>
      </c>
      <c r="AL40">
        <v>0</v>
      </c>
      <c r="AM40">
        <v>4.9079790476190466</v>
      </c>
      <c r="AN40">
        <v>0.68867999999999996</v>
      </c>
      <c r="AO40">
        <v>8.7493223999999987</v>
      </c>
      <c r="AP40">
        <v>3.5370971999999998</v>
      </c>
      <c r="AQ40">
        <v>0</v>
      </c>
      <c r="AR40">
        <v>15.0724704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22.670354195476762</v>
      </c>
      <c r="BB40">
        <f t="shared" si="0"/>
        <v>578.66532177723423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253.99640318056208</v>
      </c>
      <c r="M41">
        <v>28.23494860499266</v>
      </c>
      <c r="N41">
        <v>36.239827115959876</v>
      </c>
      <c r="O41">
        <v>0</v>
      </c>
      <c r="P41">
        <v>37.508286588475272</v>
      </c>
      <c r="Q41">
        <v>0</v>
      </c>
      <c r="R41">
        <v>0</v>
      </c>
      <c r="S41">
        <v>0</v>
      </c>
      <c r="T41">
        <v>0</v>
      </c>
      <c r="U41">
        <v>42.107666098807499</v>
      </c>
      <c r="V41">
        <v>6.1887583719732095</v>
      </c>
      <c r="W41">
        <v>13.592279549718578</v>
      </c>
      <c r="X41">
        <v>45.258062963864909</v>
      </c>
      <c r="Y41">
        <v>0</v>
      </c>
      <c r="Z41">
        <v>0</v>
      </c>
      <c r="AA41">
        <v>13.088088000000001</v>
      </c>
      <c r="AB41">
        <v>12.121704815999999</v>
      </c>
      <c r="AC41">
        <v>8.9164694943999994</v>
      </c>
      <c r="AD41">
        <v>11.226333560000002</v>
      </c>
      <c r="AE41">
        <v>10.116147080000001</v>
      </c>
      <c r="AF41">
        <v>2.7224999999999997</v>
      </c>
      <c r="AG41">
        <v>11.959677599999999</v>
      </c>
      <c r="AH41">
        <v>0</v>
      </c>
      <c r="AI41">
        <v>9.7639099999999974</v>
      </c>
      <c r="AJ41">
        <v>0</v>
      </c>
      <c r="AK41">
        <v>15.53307</v>
      </c>
      <c r="AL41">
        <v>0</v>
      </c>
      <c r="AM41">
        <v>4.9079790476190466</v>
      </c>
      <c r="AN41">
        <v>0.68867999999999996</v>
      </c>
      <c r="AO41">
        <v>8.7493223999999987</v>
      </c>
      <c r="AP41">
        <v>3.5370971999999998</v>
      </c>
      <c r="AQ41">
        <v>0</v>
      </c>
      <c r="AR41">
        <v>15.0724704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22.66960508193921</v>
      </c>
      <c r="BB41">
        <f t="shared" si="0"/>
        <v>578.64619409483385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253.99640318056208</v>
      </c>
      <c r="M42">
        <v>28.23494860499266</v>
      </c>
      <c r="N42">
        <v>36.239827115959876</v>
      </c>
      <c r="O42">
        <v>0</v>
      </c>
      <c r="P42">
        <v>37.508286588475272</v>
      </c>
      <c r="Q42">
        <v>0</v>
      </c>
      <c r="R42">
        <v>0</v>
      </c>
      <c r="S42">
        <v>0</v>
      </c>
      <c r="T42">
        <v>0</v>
      </c>
      <c r="U42">
        <v>42.107666098807499</v>
      </c>
      <c r="V42">
        <v>6.1887583719732095</v>
      </c>
      <c r="W42">
        <v>13.592279549718578</v>
      </c>
      <c r="X42">
        <v>45.258062963864909</v>
      </c>
      <c r="Y42">
        <v>0</v>
      </c>
      <c r="Z42">
        <v>0</v>
      </c>
      <c r="AA42">
        <v>13.088088000000001</v>
      </c>
      <c r="AB42">
        <v>12.121704815999999</v>
      </c>
      <c r="AC42">
        <v>8.9164694943999994</v>
      </c>
      <c r="AD42">
        <v>11.226333560000002</v>
      </c>
      <c r="AE42">
        <v>10.116147080000001</v>
      </c>
      <c r="AF42">
        <v>2.7224999999999997</v>
      </c>
      <c r="AG42">
        <v>11.959677599999999</v>
      </c>
      <c r="AH42">
        <v>0</v>
      </c>
      <c r="AI42">
        <v>9.7639099999999974</v>
      </c>
      <c r="AJ42">
        <v>0</v>
      </c>
      <c r="AK42">
        <v>15.53307</v>
      </c>
      <c r="AL42">
        <v>0</v>
      </c>
      <c r="AM42">
        <v>4.9079790476190466</v>
      </c>
      <c r="AN42">
        <v>0.68867999999999996</v>
      </c>
      <c r="AO42">
        <v>8.7493223999999987</v>
      </c>
      <c r="AP42">
        <v>3.5370971999999998</v>
      </c>
      <c r="AQ42">
        <v>0</v>
      </c>
      <c r="AR42">
        <v>15.0724704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22.66960508193921</v>
      </c>
      <c r="BB42">
        <f t="shared" si="0"/>
        <v>578.64619409483385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253.99640318056208</v>
      </c>
      <c r="M43">
        <v>28.23494860499266</v>
      </c>
      <c r="N43">
        <v>36.239827115959876</v>
      </c>
      <c r="O43">
        <v>0</v>
      </c>
      <c r="P43">
        <v>37.508286588475272</v>
      </c>
      <c r="Q43">
        <v>0</v>
      </c>
      <c r="R43">
        <v>2.7434226968325794</v>
      </c>
      <c r="S43">
        <v>0</v>
      </c>
      <c r="T43">
        <v>0</v>
      </c>
      <c r="U43">
        <v>42.107666098807499</v>
      </c>
      <c r="V43">
        <v>6.1887583719732095</v>
      </c>
      <c r="W43">
        <v>13.592279549718578</v>
      </c>
      <c r="X43">
        <v>45.258062963864909</v>
      </c>
      <c r="Y43">
        <v>0</v>
      </c>
      <c r="Z43">
        <v>0</v>
      </c>
      <c r="AA43">
        <v>13.088088000000001</v>
      </c>
      <c r="AB43">
        <v>12.121704815999999</v>
      </c>
      <c r="AC43">
        <v>8.9164694943999994</v>
      </c>
      <c r="AD43">
        <v>11.226333560000002</v>
      </c>
      <c r="AE43">
        <v>10.116147080000001</v>
      </c>
      <c r="AF43">
        <v>1.9662499999999994</v>
      </c>
      <c r="AG43">
        <v>11.959677599999999</v>
      </c>
      <c r="AH43">
        <v>0</v>
      </c>
      <c r="AI43">
        <v>9.7639099999999974</v>
      </c>
      <c r="AJ43">
        <v>0</v>
      </c>
      <c r="AK43">
        <v>15.53307</v>
      </c>
      <c r="AL43">
        <v>0</v>
      </c>
      <c r="AM43">
        <v>4.9079790476190466</v>
      </c>
      <c r="AN43">
        <v>0.68867999999999996</v>
      </c>
      <c r="AO43">
        <v>8.7493223999999987</v>
      </c>
      <c r="AP43">
        <v>3.5370971999999998</v>
      </c>
      <c r="AQ43">
        <v>0</v>
      </c>
      <c r="AR43">
        <v>15.0724704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22.744521380464725</v>
      </c>
      <c r="BB43">
        <f t="shared" si="0"/>
        <v>580.55845049314087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253.99640318056208</v>
      </c>
      <c r="M44">
        <v>28.23494860499266</v>
      </c>
      <c r="N44">
        <v>36.239827115959876</v>
      </c>
      <c r="O44">
        <v>0</v>
      </c>
      <c r="P44">
        <v>37.508286588475272</v>
      </c>
      <c r="Q44">
        <v>0</v>
      </c>
      <c r="R44">
        <v>2.7434226968325794</v>
      </c>
      <c r="S44">
        <v>0</v>
      </c>
      <c r="T44">
        <v>0</v>
      </c>
      <c r="U44">
        <v>42.107666098807499</v>
      </c>
      <c r="V44">
        <v>6.1887583719732095</v>
      </c>
      <c r="W44">
        <v>13.592279549718578</v>
      </c>
      <c r="X44">
        <v>45.258062963864909</v>
      </c>
      <c r="Y44">
        <v>0</v>
      </c>
      <c r="Z44">
        <v>0</v>
      </c>
      <c r="AA44">
        <v>13.088088000000001</v>
      </c>
      <c r="AB44">
        <v>12.121704815999999</v>
      </c>
      <c r="AC44">
        <v>8.9164694943999994</v>
      </c>
      <c r="AD44">
        <v>11.226333560000002</v>
      </c>
      <c r="AE44">
        <v>10.116147080000001</v>
      </c>
      <c r="AF44">
        <v>1.9662499999999994</v>
      </c>
      <c r="AG44">
        <v>11.959677599999999</v>
      </c>
      <c r="AH44">
        <v>0</v>
      </c>
      <c r="AI44">
        <v>9.7639099999999974</v>
      </c>
      <c r="AJ44">
        <v>0</v>
      </c>
      <c r="AK44">
        <v>15.53307</v>
      </c>
      <c r="AL44">
        <v>0</v>
      </c>
      <c r="AM44">
        <v>4.9079790476190466</v>
      </c>
      <c r="AN44">
        <v>0.68867999999999996</v>
      </c>
      <c r="AO44">
        <v>8.7493223999999987</v>
      </c>
      <c r="AP44">
        <v>3.5370971999999998</v>
      </c>
      <c r="AQ44">
        <v>0</v>
      </c>
      <c r="AR44">
        <v>15.0724704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22.744521380464725</v>
      </c>
      <c r="BB44">
        <f t="shared" si="0"/>
        <v>580.55845049314087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253.99640318056208</v>
      </c>
      <c r="M45">
        <v>28.23494860499266</v>
      </c>
      <c r="N45">
        <v>36.239827115959876</v>
      </c>
      <c r="O45">
        <v>0</v>
      </c>
      <c r="P45">
        <v>37.508286588475272</v>
      </c>
      <c r="Q45">
        <v>0</v>
      </c>
      <c r="R45">
        <v>2.7434226968325794</v>
      </c>
      <c r="S45">
        <v>0</v>
      </c>
      <c r="T45">
        <v>0</v>
      </c>
      <c r="U45">
        <v>42.107666098807499</v>
      </c>
      <c r="V45">
        <v>6.1887583719732095</v>
      </c>
      <c r="W45">
        <v>13.592279549718578</v>
      </c>
      <c r="X45">
        <v>45.258062963864909</v>
      </c>
      <c r="Y45">
        <v>0</v>
      </c>
      <c r="Z45">
        <v>0</v>
      </c>
      <c r="AA45">
        <v>13.088088000000001</v>
      </c>
      <c r="AB45">
        <v>12.121704815999999</v>
      </c>
      <c r="AC45">
        <v>8.9164694943999994</v>
      </c>
      <c r="AD45">
        <v>11.226333560000002</v>
      </c>
      <c r="AE45">
        <v>0</v>
      </c>
      <c r="AF45">
        <v>1.9662499999999994</v>
      </c>
      <c r="AG45">
        <v>11.959677599999999</v>
      </c>
      <c r="AH45">
        <v>0</v>
      </c>
      <c r="AI45">
        <v>9.7639099999999974</v>
      </c>
      <c r="AJ45">
        <v>0</v>
      </c>
      <c r="AK45">
        <v>15.53307</v>
      </c>
      <c r="AL45">
        <v>0</v>
      </c>
      <c r="AM45">
        <v>4.9079790476190466</v>
      </c>
      <c r="AN45">
        <v>0.68867999999999996</v>
      </c>
      <c r="AO45">
        <v>8.7493223999999987</v>
      </c>
      <c r="AP45">
        <v>3.5370971999999998</v>
      </c>
      <c r="AQ45">
        <v>0</v>
      </c>
      <c r="AR45">
        <v>15.0724704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22.363142595664726</v>
      </c>
      <c r="BB45">
        <f t="shared" si="0"/>
        <v>570.82368219794091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253.99640318056208</v>
      </c>
      <c r="M46">
        <v>28.23494860499266</v>
      </c>
      <c r="N46">
        <v>36.239827115959876</v>
      </c>
      <c r="O46">
        <v>0</v>
      </c>
      <c r="P46">
        <v>37.508286588475272</v>
      </c>
      <c r="Q46">
        <v>0</v>
      </c>
      <c r="R46">
        <v>2.7434226968325794</v>
      </c>
      <c r="S46">
        <v>0</v>
      </c>
      <c r="T46">
        <v>0</v>
      </c>
      <c r="U46">
        <v>42.107666098807499</v>
      </c>
      <c r="V46">
        <v>6.1887583719732095</v>
      </c>
      <c r="W46">
        <v>13.592279549718578</v>
      </c>
      <c r="X46">
        <v>45.258062963864909</v>
      </c>
      <c r="Y46">
        <v>0</v>
      </c>
      <c r="Z46">
        <v>0</v>
      </c>
      <c r="AA46">
        <v>13.088088000000001</v>
      </c>
      <c r="AB46">
        <v>12.121704815999999</v>
      </c>
      <c r="AC46">
        <v>8.9164694943999994</v>
      </c>
      <c r="AD46">
        <v>11.226333560000002</v>
      </c>
      <c r="AE46">
        <v>0</v>
      </c>
      <c r="AF46">
        <v>1.9662499999999994</v>
      </c>
      <c r="AG46">
        <v>11.959677599999999</v>
      </c>
      <c r="AH46">
        <v>0</v>
      </c>
      <c r="AI46">
        <v>9.7639099999999974</v>
      </c>
      <c r="AJ46">
        <v>0</v>
      </c>
      <c r="AK46">
        <v>15.53307</v>
      </c>
      <c r="AL46">
        <v>0</v>
      </c>
      <c r="AM46">
        <v>4.9079790476190466</v>
      </c>
      <c r="AN46">
        <v>0.68867999999999996</v>
      </c>
      <c r="AO46">
        <v>8.7493223999999987</v>
      </c>
      <c r="AP46">
        <v>3.5370971999999998</v>
      </c>
      <c r="AQ46">
        <v>0</v>
      </c>
      <c r="AR46">
        <v>15.0724704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22.363142595664726</v>
      </c>
      <c r="BB46">
        <f t="shared" si="0"/>
        <v>570.82368219794091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253.99518537955728</v>
      </c>
      <c r="M47">
        <v>28.23494860499266</v>
      </c>
      <c r="N47">
        <v>36.239827115959876</v>
      </c>
      <c r="O47">
        <v>0</v>
      </c>
      <c r="P47">
        <v>37.508286588475272</v>
      </c>
      <c r="Q47">
        <v>2.5151753181242076</v>
      </c>
      <c r="R47">
        <v>4.4255143604902667</v>
      </c>
      <c r="S47">
        <v>0</v>
      </c>
      <c r="T47">
        <v>0</v>
      </c>
      <c r="U47">
        <v>42.107666098807499</v>
      </c>
      <c r="V47">
        <v>6.1828046875</v>
      </c>
      <c r="W47">
        <v>13.598917450365729</v>
      </c>
      <c r="X47">
        <v>47.033149776412706</v>
      </c>
      <c r="Y47">
        <v>0</v>
      </c>
      <c r="Z47">
        <v>0</v>
      </c>
      <c r="AA47">
        <v>13.088088000000001</v>
      </c>
      <c r="AB47">
        <v>12.121704815999999</v>
      </c>
      <c r="AC47">
        <v>8.9164694943999994</v>
      </c>
      <c r="AD47">
        <v>11.226333560000002</v>
      </c>
      <c r="AE47">
        <v>0</v>
      </c>
      <c r="AF47">
        <v>1.9662499999999994</v>
      </c>
      <c r="AG47">
        <v>11.959677599999999</v>
      </c>
      <c r="AH47">
        <v>0</v>
      </c>
      <c r="AI47">
        <v>9.7639099999999974</v>
      </c>
      <c r="AJ47">
        <v>0</v>
      </c>
      <c r="AK47">
        <v>15.53307</v>
      </c>
      <c r="AL47">
        <v>0</v>
      </c>
      <c r="AM47">
        <v>4.9079790476190466</v>
      </c>
      <c r="AN47">
        <v>0.68867999999999996</v>
      </c>
      <c r="AO47">
        <v>8.7493223999999987</v>
      </c>
      <c r="AP47">
        <v>3.5370971999999998</v>
      </c>
      <c r="AQ47">
        <v>0</v>
      </c>
      <c r="AR47">
        <v>15.0724704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22.588280089647967</v>
      </c>
      <c r="BB47">
        <f t="shared" si="0"/>
        <v>576.57036491345639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253.99518537955728</v>
      </c>
      <c r="M48">
        <v>28.23494860499266</v>
      </c>
      <c r="N48">
        <v>36.239827115959876</v>
      </c>
      <c r="O48">
        <v>0</v>
      </c>
      <c r="P48">
        <v>37.508286588475272</v>
      </c>
      <c r="Q48">
        <v>2.5151753181242076</v>
      </c>
      <c r="R48">
        <v>4.4255143604902667</v>
      </c>
      <c r="S48">
        <v>0</v>
      </c>
      <c r="T48">
        <v>0</v>
      </c>
      <c r="U48">
        <v>42.107666098807499</v>
      </c>
      <c r="V48">
        <v>6.1828046875</v>
      </c>
      <c r="W48">
        <v>13.598917450365729</v>
      </c>
      <c r="X48">
        <v>45.25446752984017</v>
      </c>
      <c r="Y48">
        <v>0</v>
      </c>
      <c r="Z48">
        <v>0</v>
      </c>
      <c r="AA48">
        <v>13.088088000000001</v>
      </c>
      <c r="AB48">
        <v>12.121704815999999</v>
      </c>
      <c r="AC48">
        <v>8.9164694943999994</v>
      </c>
      <c r="AD48">
        <v>11.226333560000002</v>
      </c>
      <c r="AE48">
        <v>0</v>
      </c>
      <c r="AF48">
        <v>1.9662499999999994</v>
      </c>
      <c r="AG48">
        <v>11.959677599999999</v>
      </c>
      <c r="AH48">
        <v>0</v>
      </c>
      <c r="AI48">
        <v>9.7639099999999974</v>
      </c>
      <c r="AJ48">
        <v>0</v>
      </c>
      <c r="AK48">
        <v>15.53307</v>
      </c>
      <c r="AL48">
        <v>0</v>
      </c>
      <c r="AM48">
        <v>4.9079790476190466</v>
      </c>
      <c r="AN48">
        <v>0.68867999999999996</v>
      </c>
      <c r="AO48">
        <v>8.7493223999999987</v>
      </c>
      <c r="AP48">
        <v>3.5370971999999998</v>
      </c>
      <c r="AQ48">
        <v>0</v>
      </c>
      <c r="AR48">
        <v>15.0724704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22.521223809593742</v>
      </c>
      <c r="BB48">
        <f t="shared" si="0"/>
        <v>574.85873894693805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253.99518537955728</v>
      </c>
      <c r="M49">
        <v>28.23494860499266</v>
      </c>
      <c r="N49">
        <v>36.239827115959876</v>
      </c>
      <c r="O49">
        <v>0</v>
      </c>
      <c r="P49">
        <v>37.508286588475272</v>
      </c>
      <c r="Q49">
        <v>2.6493545958429556</v>
      </c>
      <c r="R49">
        <v>4.9148537952041478</v>
      </c>
      <c r="S49">
        <v>0</v>
      </c>
      <c r="T49">
        <v>0</v>
      </c>
      <c r="U49">
        <v>43.135738038056523</v>
      </c>
      <c r="V49">
        <v>6.1899073494917909</v>
      </c>
      <c r="W49">
        <v>13.594539815090961</v>
      </c>
      <c r="X49">
        <v>45.255868915929206</v>
      </c>
      <c r="Y49">
        <v>0</v>
      </c>
      <c r="Z49">
        <v>0</v>
      </c>
      <c r="AA49">
        <v>13.088088000000001</v>
      </c>
      <c r="AB49">
        <v>12.121704815999999</v>
      </c>
      <c r="AC49">
        <v>8.9164694943999994</v>
      </c>
      <c r="AD49">
        <v>11.226333560000002</v>
      </c>
      <c r="AE49">
        <v>0</v>
      </c>
      <c r="AF49">
        <v>1.9662499999999994</v>
      </c>
      <c r="AG49">
        <v>11.959677599999999</v>
      </c>
      <c r="AH49">
        <v>0</v>
      </c>
      <c r="AI49">
        <v>9.7639099999999974</v>
      </c>
      <c r="AJ49">
        <v>0</v>
      </c>
      <c r="AK49">
        <v>15.53307</v>
      </c>
      <c r="AL49">
        <v>0</v>
      </c>
      <c r="AM49">
        <v>4.9079790476190466</v>
      </c>
      <c r="AN49">
        <v>0.68867999999999996</v>
      </c>
      <c r="AO49">
        <v>8.7493223999999987</v>
      </c>
      <c r="AP49">
        <v>3.5370971999999998</v>
      </c>
      <c r="AQ49">
        <v>0</v>
      </c>
      <c r="AR49">
        <v>15.0724704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22.583644703211966</v>
      </c>
      <c r="BB49">
        <f t="shared" si="0"/>
        <v>576.45203511780767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253.99518537955728</v>
      </c>
      <c r="M50">
        <v>28.23494860499266</v>
      </c>
      <c r="N50">
        <v>36.239827115959876</v>
      </c>
      <c r="O50">
        <v>0</v>
      </c>
      <c r="P50">
        <v>37.508286588475272</v>
      </c>
      <c r="Q50">
        <v>2.2745817818181817</v>
      </c>
      <c r="R50">
        <v>4.1862207724505325</v>
      </c>
      <c r="S50">
        <v>0</v>
      </c>
      <c r="T50">
        <v>0</v>
      </c>
      <c r="U50">
        <v>43.135738038056523</v>
      </c>
      <c r="V50">
        <v>6.1828046875</v>
      </c>
      <c r="W50">
        <v>13.598917450365729</v>
      </c>
      <c r="X50">
        <v>45.255868915929206</v>
      </c>
      <c r="Y50">
        <v>0</v>
      </c>
      <c r="Z50">
        <v>0</v>
      </c>
      <c r="AA50">
        <v>13.088088000000001</v>
      </c>
      <c r="AB50">
        <v>12.121704815999999</v>
      </c>
      <c r="AC50">
        <v>8.9164694943999994</v>
      </c>
      <c r="AD50">
        <v>11.226333560000002</v>
      </c>
      <c r="AE50">
        <v>0</v>
      </c>
      <c r="AF50">
        <v>1.9662499999999994</v>
      </c>
      <c r="AG50">
        <v>11.959677599999999</v>
      </c>
      <c r="AH50">
        <v>0</v>
      </c>
      <c r="AI50">
        <v>9.7639099999999974</v>
      </c>
      <c r="AJ50">
        <v>0</v>
      </c>
      <c r="AK50">
        <v>15.53307</v>
      </c>
      <c r="AL50">
        <v>0</v>
      </c>
      <c r="AM50">
        <v>4.9079790476190466</v>
      </c>
      <c r="AN50">
        <v>0.68867999999999996</v>
      </c>
      <c r="AO50">
        <v>8.7493223999999987</v>
      </c>
      <c r="AP50">
        <v>3.5370971999999998</v>
      </c>
      <c r="AQ50">
        <v>0</v>
      </c>
      <c r="AR50">
        <v>15.0724704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22.541943486668643</v>
      </c>
      <c r="BB50">
        <f t="shared" si="0"/>
        <v>575.38760547085553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253.99697138531417</v>
      </c>
      <c r="M51">
        <v>28.23494860499266</v>
      </c>
      <c r="N51">
        <v>36.239827115959876</v>
      </c>
      <c r="O51">
        <v>0</v>
      </c>
      <c r="P51">
        <v>37.508286588475272</v>
      </c>
      <c r="Q51">
        <v>0</v>
      </c>
      <c r="R51">
        <v>6.0938317947643981</v>
      </c>
      <c r="S51">
        <v>3.2525422712022372</v>
      </c>
      <c r="T51">
        <v>0</v>
      </c>
      <c r="U51">
        <v>43.135738038056523</v>
      </c>
      <c r="V51">
        <v>6.1907609137055841</v>
      </c>
      <c r="W51">
        <v>13.597150000000001</v>
      </c>
      <c r="X51">
        <v>45.256157092103244</v>
      </c>
      <c r="Y51">
        <v>0</v>
      </c>
      <c r="Z51">
        <v>0</v>
      </c>
      <c r="AA51">
        <v>13.088088000000001</v>
      </c>
      <c r="AB51">
        <v>12.121704815999999</v>
      </c>
      <c r="AC51">
        <v>8.9164694943999994</v>
      </c>
      <c r="AD51">
        <v>11.226333560000002</v>
      </c>
      <c r="AE51">
        <v>0</v>
      </c>
      <c r="AF51">
        <v>1.9662499999999994</v>
      </c>
      <c r="AG51">
        <v>11.959677599999999</v>
      </c>
      <c r="AH51">
        <v>0</v>
      </c>
      <c r="AI51">
        <v>9.7639099999999974</v>
      </c>
      <c r="AJ51">
        <v>0</v>
      </c>
      <c r="AK51">
        <v>15.53307</v>
      </c>
      <c r="AL51">
        <v>0</v>
      </c>
      <c r="AM51">
        <v>4.9079790476190466</v>
      </c>
      <c r="AN51">
        <v>0.68867999999999996</v>
      </c>
      <c r="AO51">
        <v>8.7493223999999987</v>
      </c>
      <c r="AP51">
        <v>3.5370971999999998</v>
      </c>
      <c r="AQ51">
        <v>0</v>
      </c>
      <c r="AR51">
        <v>15.0724704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22.651040599542647</v>
      </c>
      <c r="BB51">
        <f t="shared" si="0"/>
        <v>578.17234282745028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253.99697138531417</v>
      </c>
      <c r="M52">
        <v>28.23494860499266</v>
      </c>
      <c r="N52">
        <v>36.239827115959876</v>
      </c>
      <c r="O52">
        <v>0</v>
      </c>
      <c r="P52">
        <v>37.508286588475272</v>
      </c>
      <c r="Q52">
        <v>0</v>
      </c>
      <c r="R52">
        <v>6.0938317947643981</v>
      </c>
      <c r="S52">
        <v>3.2525422712022372</v>
      </c>
      <c r="T52">
        <v>0</v>
      </c>
      <c r="U52">
        <v>43.135738038056523</v>
      </c>
      <c r="V52">
        <v>6.1907609137055841</v>
      </c>
      <c r="W52">
        <v>13.597150000000001</v>
      </c>
      <c r="X52">
        <v>45.256157092103244</v>
      </c>
      <c r="Y52">
        <v>0</v>
      </c>
      <c r="Z52">
        <v>0</v>
      </c>
      <c r="AA52">
        <v>13.088088000000001</v>
      </c>
      <c r="AB52">
        <v>12.121704815999999</v>
      </c>
      <c r="AC52">
        <v>8.9164694943999994</v>
      </c>
      <c r="AD52">
        <v>11.226333560000002</v>
      </c>
      <c r="AE52">
        <v>0</v>
      </c>
      <c r="AF52">
        <v>1.9662499999999994</v>
      </c>
      <c r="AG52">
        <v>11.959677599999999</v>
      </c>
      <c r="AH52">
        <v>0</v>
      </c>
      <c r="AI52">
        <v>9.7639099999999974</v>
      </c>
      <c r="AJ52">
        <v>0</v>
      </c>
      <c r="AK52">
        <v>15.53307</v>
      </c>
      <c r="AL52">
        <v>0</v>
      </c>
      <c r="AM52">
        <v>4.9079790476190466</v>
      </c>
      <c r="AN52">
        <v>0.68867999999999996</v>
      </c>
      <c r="AO52">
        <v>8.7493223999999987</v>
      </c>
      <c r="AP52">
        <v>3.5370971999999998</v>
      </c>
      <c r="AQ52">
        <v>0</v>
      </c>
      <c r="AR52">
        <v>15.0724704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22.651040599542647</v>
      </c>
      <c r="BB52">
        <f t="shared" si="0"/>
        <v>578.17234282745028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253.99697138531417</v>
      </c>
      <c r="M53">
        <v>25.772609179759993</v>
      </c>
      <c r="N53">
        <v>36.239827115959876</v>
      </c>
      <c r="O53">
        <v>0</v>
      </c>
      <c r="P53">
        <v>37.508286588475272</v>
      </c>
      <c r="Q53">
        <v>0</v>
      </c>
      <c r="R53">
        <v>6.0938317947643981</v>
      </c>
      <c r="S53">
        <v>3.2525422712022372</v>
      </c>
      <c r="T53">
        <v>0</v>
      </c>
      <c r="U53">
        <v>45.733491059291019</v>
      </c>
      <c r="V53">
        <v>6.1907609137055841</v>
      </c>
      <c r="W53">
        <v>13.597150000000001</v>
      </c>
      <c r="X53">
        <v>45.255088905775075</v>
      </c>
      <c r="Y53">
        <v>0</v>
      </c>
      <c r="Z53">
        <v>0</v>
      </c>
      <c r="AA53">
        <v>13.088088000000001</v>
      </c>
      <c r="AB53">
        <v>12.121704815999999</v>
      </c>
      <c r="AC53">
        <v>8.9164694943999994</v>
      </c>
      <c r="AD53">
        <v>11.226333560000002</v>
      </c>
      <c r="AE53">
        <v>0</v>
      </c>
      <c r="AF53">
        <v>1.9662499999999994</v>
      </c>
      <c r="AG53">
        <v>11.959677599999999</v>
      </c>
      <c r="AH53">
        <v>0</v>
      </c>
      <c r="AI53">
        <v>9.7639099999999974</v>
      </c>
      <c r="AJ53">
        <v>0</v>
      </c>
      <c r="AK53">
        <v>15.53307</v>
      </c>
      <c r="AL53">
        <v>0</v>
      </c>
      <c r="AM53">
        <v>4.9079790476190466</v>
      </c>
      <c r="AN53">
        <v>0.68867999999999996</v>
      </c>
      <c r="AO53">
        <v>8.7493223999999987</v>
      </c>
      <c r="AP53">
        <v>3.5370971999999998</v>
      </c>
      <c r="AQ53">
        <v>0</v>
      </c>
      <c r="AR53">
        <v>15.0724704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22.656105339416214</v>
      </c>
      <c r="BB53">
        <f t="shared" si="0"/>
        <v>578.30162349725038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253.99697138531417</v>
      </c>
      <c r="M54">
        <v>25.772609179759993</v>
      </c>
      <c r="N54">
        <v>36.239827115959876</v>
      </c>
      <c r="O54">
        <v>0</v>
      </c>
      <c r="P54">
        <v>37.508286588475272</v>
      </c>
      <c r="Q54">
        <v>0</v>
      </c>
      <c r="R54">
        <v>6.0938317947643981</v>
      </c>
      <c r="S54">
        <v>3.2525422712022372</v>
      </c>
      <c r="T54">
        <v>0</v>
      </c>
      <c r="U54">
        <v>46.598070409524794</v>
      </c>
      <c r="V54">
        <v>6.1907609137055841</v>
      </c>
      <c r="W54">
        <v>13.597150000000001</v>
      </c>
      <c r="X54">
        <v>45.255088905775075</v>
      </c>
      <c r="Y54">
        <v>0</v>
      </c>
      <c r="Z54">
        <v>0</v>
      </c>
      <c r="AA54">
        <v>13.088088000000001</v>
      </c>
      <c r="AB54">
        <v>12.121704815999999</v>
      </c>
      <c r="AC54">
        <v>8.9164694943999994</v>
      </c>
      <c r="AD54">
        <v>11.226333560000002</v>
      </c>
      <c r="AE54">
        <v>0</v>
      </c>
      <c r="AF54">
        <v>1.9662499999999994</v>
      </c>
      <c r="AG54">
        <v>11.959677599999999</v>
      </c>
      <c r="AH54">
        <v>0</v>
      </c>
      <c r="AI54">
        <v>9.7639099999999974</v>
      </c>
      <c r="AJ54">
        <v>0</v>
      </c>
      <c r="AK54">
        <v>15.53307</v>
      </c>
      <c r="AL54">
        <v>0</v>
      </c>
      <c r="AM54">
        <v>4.9079790476190466</v>
      </c>
      <c r="AN54">
        <v>0.68867999999999996</v>
      </c>
      <c r="AO54">
        <v>8.7493223999999987</v>
      </c>
      <c r="AP54">
        <v>3.5370971999999998</v>
      </c>
      <c r="AQ54">
        <v>0</v>
      </c>
      <c r="AR54">
        <v>15.0724704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22.688700057621901</v>
      </c>
      <c r="BB54">
        <f t="shared" si="0"/>
        <v>579.1336081292784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253.99518537955728</v>
      </c>
      <c r="M55">
        <v>25.772609179759993</v>
      </c>
      <c r="N55">
        <v>36.239827115959876</v>
      </c>
      <c r="O55">
        <v>0</v>
      </c>
      <c r="P55">
        <v>37.508286588475272</v>
      </c>
      <c r="Q55">
        <v>0</v>
      </c>
      <c r="R55">
        <v>6.3394507746478865</v>
      </c>
      <c r="S55">
        <v>3.6831377833622181</v>
      </c>
      <c r="T55">
        <v>0</v>
      </c>
      <c r="U55">
        <v>43.135738038056523</v>
      </c>
      <c r="V55">
        <v>6.1907609137055841</v>
      </c>
      <c r="W55">
        <v>13.498431677493311</v>
      </c>
      <c r="X55">
        <v>45.255088905775075</v>
      </c>
      <c r="Y55">
        <v>0</v>
      </c>
      <c r="Z55">
        <v>0</v>
      </c>
      <c r="AA55">
        <v>13.088088000000001</v>
      </c>
      <c r="AB55">
        <v>12.121704815999999</v>
      </c>
      <c r="AC55">
        <v>8.9164694943999994</v>
      </c>
      <c r="AD55">
        <v>11.226333560000002</v>
      </c>
      <c r="AE55">
        <v>0</v>
      </c>
      <c r="AF55">
        <v>2.7224999999999997</v>
      </c>
      <c r="AG55">
        <v>11.959677599999999</v>
      </c>
      <c r="AH55">
        <v>0</v>
      </c>
      <c r="AI55">
        <v>9.7639099999999974</v>
      </c>
      <c r="AJ55">
        <v>0</v>
      </c>
      <c r="AK55">
        <v>15.53307</v>
      </c>
      <c r="AL55">
        <v>0</v>
      </c>
      <c r="AM55">
        <v>4.9079790476190466</v>
      </c>
      <c r="AN55">
        <v>0.68867999999999996</v>
      </c>
      <c r="AO55">
        <v>8.7493223999999987</v>
      </c>
      <c r="AP55">
        <v>3.5370971999999998</v>
      </c>
      <c r="AQ55">
        <v>0</v>
      </c>
      <c r="AR55">
        <v>15.0724704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22.608385150824233</v>
      </c>
      <c r="BB55">
        <f t="shared" si="0"/>
        <v>577.08355082838773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253.99518537955728</v>
      </c>
      <c r="M56">
        <v>25.772609179759993</v>
      </c>
      <c r="N56">
        <v>36.239827115959876</v>
      </c>
      <c r="O56">
        <v>0</v>
      </c>
      <c r="P56">
        <v>37.508286588475272</v>
      </c>
      <c r="Q56">
        <v>0</v>
      </c>
      <c r="R56">
        <v>6.3394507746478865</v>
      </c>
      <c r="S56">
        <v>3.6831377833622181</v>
      </c>
      <c r="T56">
        <v>0</v>
      </c>
      <c r="U56">
        <v>43.135738038056523</v>
      </c>
      <c r="V56">
        <v>6.1907609137055841</v>
      </c>
      <c r="W56">
        <v>13.498431677493311</v>
      </c>
      <c r="X56">
        <v>45.255157370737081</v>
      </c>
      <c r="Y56">
        <v>0</v>
      </c>
      <c r="Z56">
        <v>0</v>
      </c>
      <c r="AA56">
        <v>13.088088000000001</v>
      </c>
      <c r="AB56">
        <v>12.121704815999999</v>
      </c>
      <c r="AC56">
        <v>8.9164694943999994</v>
      </c>
      <c r="AD56">
        <v>11.226333560000002</v>
      </c>
      <c r="AE56">
        <v>0</v>
      </c>
      <c r="AF56">
        <v>2.7224999999999997</v>
      </c>
      <c r="AG56">
        <v>11.959677599999999</v>
      </c>
      <c r="AH56">
        <v>0</v>
      </c>
      <c r="AI56">
        <v>9.7639099999999974</v>
      </c>
      <c r="AJ56">
        <v>0</v>
      </c>
      <c r="AK56">
        <v>15.53307</v>
      </c>
      <c r="AL56">
        <v>0</v>
      </c>
      <c r="AM56">
        <v>4.9079790476190466</v>
      </c>
      <c r="AN56">
        <v>0.68867999999999996</v>
      </c>
      <c r="AO56">
        <v>8.7493223999999987</v>
      </c>
      <c r="AP56">
        <v>3.5370971999999998</v>
      </c>
      <c r="AQ56">
        <v>0</v>
      </c>
      <c r="AR56">
        <v>15.0724704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22.608387734054759</v>
      </c>
      <c r="BB56">
        <f t="shared" si="0"/>
        <v>577.08361671011914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253.99518537955728</v>
      </c>
      <c r="M57">
        <v>25.772609179759993</v>
      </c>
      <c r="N57">
        <v>36.239827115959876</v>
      </c>
      <c r="O57">
        <v>0</v>
      </c>
      <c r="P57">
        <v>37.508286588475272</v>
      </c>
      <c r="Q57">
        <v>0</v>
      </c>
      <c r="R57">
        <v>6.608575110896818</v>
      </c>
      <c r="S57">
        <v>3.9383081669367908</v>
      </c>
      <c r="T57">
        <v>0</v>
      </c>
      <c r="U57">
        <v>43.135738038056523</v>
      </c>
      <c r="V57">
        <v>6.1907609137055841</v>
      </c>
      <c r="W57">
        <v>13.498431677493311</v>
      </c>
      <c r="X57">
        <v>45.255088905775075</v>
      </c>
      <c r="Y57">
        <v>0</v>
      </c>
      <c r="Z57">
        <v>0</v>
      </c>
      <c r="AA57">
        <v>13.088088000000001</v>
      </c>
      <c r="AB57">
        <v>12.121704815999999</v>
      </c>
      <c r="AC57">
        <v>8.9164694943999994</v>
      </c>
      <c r="AD57">
        <v>11.226333560000002</v>
      </c>
      <c r="AE57">
        <v>0</v>
      </c>
      <c r="AF57">
        <v>2.7224999999999997</v>
      </c>
      <c r="AG57">
        <v>11.959677599999999</v>
      </c>
      <c r="AH57">
        <v>0</v>
      </c>
      <c r="AI57">
        <v>9.7639099999999974</v>
      </c>
      <c r="AJ57">
        <v>0</v>
      </c>
      <c r="AK57">
        <v>15.53307</v>
      </c>
      <c r="AL57">
        <v>0</v>
      </c>
      <c r="AM57">
        <v>4.9079790476190466</v>
      </c>
      <c r="AN57">
        <v>0.68867999999999996</v>
      </c>
      <c r="AO57">
        <v>8.7493223999999987</v>
      </c>
      <c r="AP57">
        <v>3.5370971999999998</v>
      </c>
      <c r="AQ57">
        <v>0</v>
      </c>
      <c r="AR57">
        <v>15.0724704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22.628151353300481</v>
      </c>
      <c r="BB57">
        <f t="shared" si="0"/>
        <v>577.58807934573497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253.99518537955728</v>
      </c>
      <c r="M58">
        <v>25.772609179759993</v>
      </c>
      <c r="N58">
        <v>36.239827115959876</v>
      </c>
      <c r="O58">
        <v>0</v>
      </c>
      <c r="P58">
        <v>37.508286588475272</v>
      </c>
      <c r="Q58">
        <v>0</v>
      </c>
      <c r="R58">
        <v>4.0630933093457946</v>
      </c>
      <c r="S58">
        <v>0.12574523108578484</v>
      </c>
      <c r="T58">
        <v>0</v>
      </c>
      <c r="U58">
        <v>43.135738038056523</v>
      </c>
      <c r="V58">
        <v>6.1945282653766407</v>
      </c>
      <c r="W58">
        <v>13.579500311791383</v>
      </c>
      <c r="X58">
        <v>45.255080196605611</v>
      </c>
      <c r="Y58">
        <v>0</v>
      </c>
      <c r="Z58">
        <v>0</v>
      </c>
      <c r="AA58">
        <v>13.088088000000001</v>
      </c>
      <c r="AB58">
        <v>12.121704815999999</v>
      </c>
      <c r="AC58">
        <v>8.9164694943999994</v>
      </c>
      <c r="AD58">
        <v>11.226333560000002</v>
      </c>
      <c r="AE58">
        <v>0</v>
      </c>
      <c r="AF58">
        <v>2.7224999999999997</v>
      </c>
      <c r="AG58">
        <v>11.959677599999999</v>
      </c>
      <c r="AH58">
        <v>0</v>
      </c>
      <c r="AI58">
        <v>9.7639099999999974</v>
      </c>
      <c r="AJ58">
        <v>0</v>
      </c>
      <c r="AK58">
        <v>15.53307</v>
      </c>
      <c r="AL58">
        <v>0</v>
      </c>
      <c r="AM58">
        <v>4.9079790476190466</v>
      </c>
      <c r="AN58">
        <v>0.68867999999999996</v>
      </c>
      <c r="AO58">
        <v>8.7493223999999987</v>
      </c>
      <c r="AP58">
        <v>3.5370971999999998</v>
      </c>
      <c r="AQ58">
        <v>0</v>
      </c>
      <c r="AR58">
        <v>15.0724704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22.391651029064946</v>
      </c>
      <c r="BB58">
        <f t="shared" si="0"/>
        <v>571.55136220936799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253.99518537955728</v>
      </c>
      <c r="M59">
        <v>25.772609179759993</v>
      </c>
      <c r="N59">
        <v>36.239827115959876</v>
      </c>
      <c r="O59">
        <v>0</v>
      </c>
      <c r="P59">
        <v>37.508286588475272</v>
      </c>
      <c r="Q59">
        <v>0</v>
      </c>
      <c r="R59">
        <v>3.9969892832979377</v>
      </c>
      <c r="S59">
        <v>0.11427325770925112</v>
      </c>
      <c r="T59">
        <v>0</v>
      </c>
      <c r="U59">
        <v>43.135738038056523</v>
      </c>
      <c r="V59">
        <v>6.1945282653766407</v>
      </c>
      <c r="W59">
        <v>13.579500311791383</v>
      </c>
      <c r="X59">
        <v>45.255080196605611</v>
      </c>
      <c r="Y59">
        <v>0</v>
      </c>
      <c r="Z59">
        <v>0</v>
      </c>
      <c r="AA59">
        <v>13.088088000000001</v>
      </c>
      <c r="AB59">
        <v>12.121704815999999</v>
      </c>
      <c r="AC59">
        <v>8.9164694943999994</v>
      </c>
      <c r="AD59">
        <v>11.226333560000002</v>
      </c>
      <c r="AE59">
        <v>0</v>
      </c>
      <c r="AF59">
        <v>2.7224999999999997</v>
      </c>
      <c r="AG59">
        <v>11.959677599999999</v>
      </c>
      <c r="AH59">
        <v>0</v>
      </c>
      <c r="AI59">
        <v>9.7639099999999974</v>
      </c>
      <c r="AJ59">
        <v>0</v>
      </c>
      <c r="AK59">
        <v>15.53307</v>
      </c>
      <c r="AL59">
        <v>0</v>
      </c>
      <c r="AM59">
        <v>4.9079790476190466</v>
      </c>
      <c r="AN59">
        <v>0.68867999999999996</v>
      </c>
      <c r="AO59">
        <v>8.7493223999999987</v>
      </c>
      <c r="AP59">
        <v>3.5370971999999998</v>
      </c>
      <c r="AQ59">
        <v>0</v>
      </c>
      <c r="AR59">
        <v>15.0724704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22.388726453165546</v>
      </c>
      <c r="BB59">
        <f t="shared" si="0"/>
        <v>571.47671078584312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253.99518537955728</v>
      </c>
      <c r="M60">
        <v>25.772609179759993</v>
      </c>
      <c r="N60">
        <v>36.239827115959876</v>
      </c>
      <c r="O60">
        <v>0</v>
      </c>
      <c r="P60">
        <v>37.508286588475272</v>
      </c>
      <c r="Q60">
        <v>0</v>
      </c>
      <c r="R60">
        <v>3.9969892832979377</v>
      </c>
      <c r="S60">
        <v>0.11427325770925112</v>
      </c>
      <c r="T60">
        <v>0</v>
      </c>
      <c r="U60">
        <v>43.135738038056523</v>
      </c>
      <c r="V60">
        <v>6.1945282653766407</v>
      </c>
      <c r="W60">
        <v>13.57180692878746</v>
      </c>
      <c r="X60">
        <v>45.255922023225388</v>
      </c>
      <c r="Y60">
        <v>0</v>
      </c>
      <c r="Z60">
        <v>0</v>
      </c>
      <c r="AA60">
        <v>13.088088000000001</v>
      </c>
      <c r="AB60">
        <v>12.121704815999999</v>
      </c>
      <c r="AC60">
        <v>8.9164694943999994</v>
      </c>
      <c r="AD60">
        <v>11.226333560000002</v>
      </c>
      <c r="AE60">
        <v>0</v>
      </c>
      <c r="AF60">
        <v>2.7224999999999997</v>
      </c>
      <c r="AG60">
        <v>11.959677599999999</v>
      </c>
      <c r="AH60">
        <v>0</v>
      </c>
      <c r="AI60">
        <v>9.7639099999999974</v>
      </c>
      <c r="AJ60">
        <v>0</v>
      </c>
      <c r="AK60">
        <v>15.53307</v>
      </c>
      <c r="AL60">
        <v>0</v>
      </c>
      <c r="AM60">
        <v>4.9079790476190466</v>
      </c>
      <c r="AN60">
        <v>0.68867999999999996</v>
      </c>
      <c r="AO60">
        <v>8.7493223999999987</v>
      </c>
      <c r="AP60">
        <v>3.5370971999999998</v>
      </c>
      <c r="AQ60">
        <v>0</v>
      </c>
      <c r="AR60">
        <v>15.0724704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22.388468149571771</v>
      </c>
      <c r="BB60">
        <f t="shared" si="0"/>
        <v>571.47011753305276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253.99518537955728</v>
      </c>
      <c r="M61">
        <v>25.772609179759993</v>
      </c>
      <c r="N61">
        <v>36.239827115959876</v>
      </c>
      <c r="O61">
        <v>0</v>
      </c>
      <c r="P61">
        <v>37.508286588475272</v>
      </c>
      <c r="Q61">
        <v>0</v>
      </c>
      <c r="R61">
        <v>0</v>
      </c>
      <c r="S61">
        <v>0</v>
      </c>
      <c r="T61">
        <v>0</v>
      </c>
      <c r="U61">
        <v>45.733491059291019</v>
      </c>
      <c r="V61">
        <v>6.1887583719732095</v>
      </c>
      <c r="W61">
        <v>13.406183115338884</v>
      </c>
      <c r="X61">
        <v>45.258062963864909</v>
      </c>
      <c r="Y61">
        <v>0</v>
      </c>
      <c r="Z61">
        <v>0</v>
      </c>
      <c r="AA61">
        <v>13.088088000000001</v>
      </c>
      <c r="AB61">
        <v>12.121704815999999</v>
      </c>
      <c r="AC61">
        <v>8.9164694943999994</v>
      </c>
      <c r="AD61">
        <v>11.226333560000002</v>
      </c>
      <c r="AE61">
        <v>0</v>
      </c>
      <c r="AF61">
        <v>2.7224999999999997</v>
      </c>
      <c r="AG61">
        <v>11.959677599999999</v>
      </c>
      <c r="AH61">
        <v>0</v>
      </c>
      <c r="AI61">
        <v>9.7639099999999974</v>
      </c>
      <c r="AJ61">
        <v>0</v>
      </c>
      <c r="AK61">
        <v>15.53307</v>
      </c>
      <c r="AL61">
        <v>0</v>
      </c>
      <c r="AM61">
        <v>4.9079790476190466</v>
      </c>
      <c r="AN61">
        <v>0.68867999999999996</v>
      </c>
      <c r="AO61">
        <v>8.7493223999999987</v>
      </c>
      <c r="AP61">
        <v>1.7685486000000001</v>
      </c>
      <c r="AQ61">
        <v>0</v>
      </c>
      <c r="AR61">
        <v>15.0724704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22.258354101514279</v>
      </c>
      <c r="BB61">
        <f t="shared" si="0"/>
        <v>568.14892069512507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253.99518537955728</v>
      </c>
      <c r="M62">
        <v>25.772609179759993</v>
      </c>
      <c r="N62">
        <v>36.239827115959876</v>
      </c>
      <c r="O62">
        <v>0</v>
      </c>
      <c r="P62">
        <v>37.508286588475272</v>
      </c>
      <c r="Q62">
        <v>0</v>
      </c>
      <c r="R62">
        <v>0</v>
      </c>
      <c r="S62">
        <v>0</v>
      </c>
      <c r="T62">
        <v>0</v>
      </c>
      <c r="U62">
        <v>46.598070409524794</v>
      </c>
      <c r="V62">
        <v>6.1887583719732095</v>
      </c>
      <c r="W62">
        <v>13.406183115338884</v>
      </c>
      <c r="X62">
        <v>45.258062963864909</v>
      </c>
      <c r="Y62">
        <v>0</v>
      </c>
      <c r="Z62">
        <v>0</v>
      </c>
      <c r="AA62">
        <v>13.088088000000001</v>
      </c>
      <c r="AB62">
        <v>12.121704815999999</v>
      </c>
      <c r="AC62">
        <v>8.9164694943999994</v>
      </c>
      <c r="AD62">
        <v>11.226333560000002</v>
      </c>
      <c r="AE62">
        <v>0</v>
      </c>
      <c r="AF62">
        <v>2.7224999999999997</v>
      </c>
      <c r="AG62">
        <v>11.959677599999999</v>
      </c>
      <c r="AH62">
        <v>0</v>
      </c>
      <c r="AI62">
        <v>9.7639099999999974</v>
      </c>
      <c r="AJ62">
        <v>0</v>
      </c>
      <c r="AK62">
        <v>15.53307</v>
      </c>
      <c r="AL62">
        <v>0</v>
      </c>
      <c r="AM62">
        <v>4.9079790476190466</v>
      </c>
      <c r="AN62">
        <v>0.68867999999999996</v>
      </c>
      <c r="AO62">
        <v>8.7493223999999987</v>
      </c>
      <c r="AP62">
        <v>1.7685486000000001</v>
      </c>
      <c r="AQ62">
        <v>0</v>
      </c>
      <c r="AR62">
        <v>15.0724704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22.290948819719965</v>
      </c>
      <c r="BB62">
        <f t="shared" si="0"/>
        <v>568.98090532715332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253.99803027369103</v>
      </c>
      <c r="M63">
        <v>25.772609179759993</v>
      </c>
      <c r="N63">
        <v>36.239827115959876</v>
      </c>
      <c r="O63">
        <v>0</v>
      </c>
      <c r="P63">
        <v>37.508286588475272</v>
      </c>
      <c r="Q63">
        <v>5.998755511811023</v>
      </c>
      <c r="R63">
        <v>9.9646333653538264</v>
      </c>
      <c r="S63">
        <v>8.002399999999998</v>
      </c>
      <c r="T63">
        <v>0</v>
      </c>
      <c r="U63">
        <v>49.182243558580453</v>
      </c>
      <c r="V63">
        <v>6.1887583719732095</v>
      </c>
      <c r="W63">
        <v>13.406183115338884</v>
      </c>
      <c r="X63">
        <v>45.258062963864909</v>
      </c>
      <c r="Y63">
        <v>0</v>
      </c>
      <c r="Z63">
        <v>2.01070584</v>
      </c>
      <c r="AA63">
        <v>13.088088000000001</v>
      </c>
      <c r="AB63">
        <v>12.121704815999999</v>
      </c>
      <c r="AC63">
        <v>8.9164694943999994</v>
      </c>
      <c r="AD63">
        <v>11.226333560000002</v>
      </c>
      <c r="AE63">
        <v>0</v>
      </c>
      <c r="AF63">
        <v>2.7224999999999997</v>
      </c>
      <c r="AG63">
        <v>11.959677599999999</v>
      </c>
      <c r="AH63">
        <v>0</v>
      </c>
      <c r="AI63">
        <v>9.7639099999999974</v>
      </c>
      <c r="AJ63">
        <v>0</v>
      </c>
      <c r="AK63">
        <v>15.53307</v>
      </c>
      <c r="AL63">
        <v>0</v>
      </c>
      <c r="AM63">
        <v>4.9079790476190466</v>
      </c>
      <c r="AN63">
        <v>0.68867999999999996</v>
      </c>
      <c r="AO63">
        <v>8.7493223999999987</v>
      </c>
      <c r="AP63">
        <v>1.7685486000000001</v>
      </c>
      <c r="AQ63">
        <v>0</v>
      </c>
      <c r="AR63">
        <v>15.0724704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23.367793350379706</v>
      </c>
      <c r="BB63">
        <f t="shared" si="0"/>
        <v>596.46757355684792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1.4756729965284472</v>
      </c>
      <c r="L64">
        <v>320.00067535542837</v>
      </c>
      <c r="M64">
        <v>25.772609179759993</v>
      </c>
      <c r="N64">
        <v>36.239827115959876</v>
      </c>
      <c r="O64">
        <v>0</v>
      </c>
      <c r="P64">
        <v>37.508286588475272</v>
      </c>
      <c r="Q64">
        <v>5.998755511811023</v>
      </c>
      <c r="R64">
        <v>9.9646333653538264</v>
      </c>
      <c r="S64">
        <v>8.002399999999998</v>
      </c>
      <c r="T64">
        <v>0</v>
      </c>
      <c r="U64">
        <v>50.046822742474902</v>
      </c>
      <c r="V64">
        <v>6.1887583719732095</v>
      </c>
      <c r="W64">
        <v>13.406183115338884</v>
      </c>
      <c r="X64">
        <v>45.258062963864909</v>
      </c>
      <c r="Y64">
        <v>0</v>
      </c>
      <c r="Z64">
        <v>2.01070584</v>
      </c>
      <c r="AA64">
        <v>13.088088000000001</v>
      </c>
      <c r="AB64">
        <v>12.121704815999999</v>
      </c>
      <c r="AC64">
        <v>8.9164694943999994</v>
      </c>
      <c r="AD64">
        <v>11.226333560000002</v>
      </c>
      <c r="AE64">
        <v>0</v>
      </c>
      <c r="AF64">
        <v>2.7224999999999997</v>
      </c>
      <c r="AG64">
        <v>11.959677599999999</v>
      </c>
      <c r="AH64">
        <v>7.8445692000000005</v>
      </c>
      <c r="AI64">
        <v>9.7639099999999974</v>
      </c>
      <c r="AJ64">
        <v>0</v>
      </c>
      <c r="AK64">
        <v>15.53307</v>
      </c>
      <c r="AL64">
        <v>0</v>
      </c>
      <c r="AM64">
        <v>4.9079790476190466</v>
      </c>
      <c r="AN64">
        <v>0.68867999999999996</v>
      </c>
      <c r="AO64">
        <v>8.7493223999999987</v>
      </c>
      <c r="AP64">
        <v>1.7685486000000001</v>
      </c>
      <c r="AQ64">
        <v>0</v>
      </c>
      <c r="AR64">
        <v>15.0724704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26.240060839121</v>
      </c>
      <c r="BB64">
        <f t="shared" si="0"/>
        <v>669.78277253026658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1.4756729965284472</v>
      </c>
      <c r="L65">
        <v>447.29891938141651</v>
      </c>
      <c r="M65">
        <v>25.772609179759993</v>
      </c>
      <c r="N65">
        <v>36.239827115959876</v>
      </c>
      <c r="O65">
        <v>0</v>
      </c>
      <c r="P65">
        <v>37.508286588475272</v>
      </c>
      <c r="Q65">
        <v>5.998755511811023</v>
      </c>
      <c r="R65">
        <v>9.9646333653538264</v>
      </c>
      <c r="S65">
        <v>8.002399999999998</v>
      </c>
      <c r="T65">
        <v>0</v>
      </c>
      <c r="U65">
        <v>50.909807897044104</v>
      </c>
      <c r="V65">
        <v>6.1887583719732095</v>
      </c>
      <c r="W65">
        <v>13.406183115338884</v>
      </c>
      <c r="X65">
        <v>45.258062963864909</v>
      </c>
      <c r="Y65">
        <v>0</v>
      </c>
      <c r="Z65">
        <v>2.01070584</v>
      </c>
      <c r="AA65">
        <v>13.088088000000001</v>
      </c>
      <c r="AB65">
        <v>12.121704815999999</v>
      </c>
      <c r="AC65">
        <v>8.9164694943999994</v>
      </c>
      <c r="AD65">
        <v>11.226333560000002</v>
      </c>
      <c r="AE65">
        <v>0</v>
      </c>
      <c r="AF65">
        <v>2.7224999999999997</v>
      </c>
      <c r="AG65">
        <v>11.959677599999999</v>
      </c>
      <c r="AH65">
        <v>15.631030480000002</v>
      </c>
      <c r="AI65">
        <v>9.7639099999999974</v>
      </c>
      <c r="AJ65">
        <v>0</v>
      </c>
      <c r="AK65">
        <v>15.53307</v>
      </c>
      <c r="AL65">
        <v>0</v>
      </c>
      <c r="AM65">
        <v>4.9079790476190466</v>
      </c>
      <c r="AN65">
        <v>0.68867999999999996</v>
      </c>
      <c r="AO65">
        <v>8.7493223999999987</v>
      </c>
      <c r="AP65">
        <v>3.5370971999999998</v>
      </c>
      <c r="AQ65">
        <v>0</v>
      </c>
      <c r="AR65">
        <v>15.0724704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31.431963033182775</v>
      </c>
      <c r="BB65">
        <f t="shared" si="0"/>
        <v>802.30710939676214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1.4756228591817317</v>
      </c>
      <c r="L66">
        <v>460.9271895006064</v>
      </c>
      <c r="M66">
        <v>25.772609179759993</v>
      </c>
      <c r="N66">
        <v>36.239827115959876</v>
      </c>
      <c r="O66">
        <v>0</v>
      </c>
      <c r="P66">
        <v>37.508286588475272</v>
      </c>
      <c r="Q66">
        <v>5.998755511811023</v>
      </c>
      <c r="R66">
        <v>9.9646333653538264</v>
      </c>
      <c r="S66">
        <v>8.002399999999998</v>
      </c>
      <c r="T66">
        <v>0</v>
      </c>
      <c r="U66">
        <v>51.771198965453543</v>
      </c>
      <c r="V66">
        <v>6.1887583719732095</v>
      </c>
      <c r="W66">
        <v>13.406183115338884</v>
      </c>
      <c r="X66">
        <v>45.258062963864909</v>
      </c>
      <c r="Y66">
        <v>0</v>
      </c>
      <c r="Z66">
        <v>2.01070584</v>
      </c>
      <c r="AA66">
        <v>13.088088000000001</v>
      </c>
      <c r="AB66">
        <v>12.121704815999999</v>
      </c>
      <c r="AC66">
        <v>8.9164694943999994</v>
      </c>
      <c r="AD66">
        <v>11.226333560000002</v>
      </c>
      <c r="AE66">
        <v>0</v>
      </c>
      <c r="AF66">
        <v>2.7224999999999997</v>
      </c>
      <c r="AG66">
        <v>11.959677599999999</v>
      </c>
      <c r="AH66">
        <v>23.475599680000002</v>
      </c>
      <c r="AI66">
        <v>9.7639099999999974</v>
      </c>
      <c r="AJ66">
        <v>0</v>
      </c>
      <c r="AK66">
        <v>15.53307</v>
      </c>
      <c r="AL66">
        <v>0</v>
      </c>
      <c r="AM66">
        <v>4.9079790476190466</v>
      </c>
      <c r="AN66">
        <v>0.68867999999999996</v>
      </c>
      <c r="AO66">
        <v>8.7493223999999987</v>
      </c>
      <c r="AP66">
        <v>3.5370971999999998</v>
      </c>
      <c r="AQ66">
        <v>0</v>
      </c>
      <c r="AR66">
        <v>15.0724704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32.273961238383173</v>
      </c>
      <c r="BB66">
        <f t="shared" si="0"/>
        <v>823.79929144181426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1.5379823095673861</v>
      </c>
      <c r="L67">
        <v>460.92388769391829</v>
      </c>
      <c r="M67">
        <v>25.772609179759993</v>
      </c>
      <c r="N67">
        <v>36.239827115959876</v>
      </c>
      <c r="O67">
        <v>0</v>
      </c>
      <c r="P67">
        <v>37.508286588475272</v>
      </c>
      <c r="Q67">
        <v>5.998755511811023</v>
      </c>
      <c r="R67">
        <v>9.9646333653538264</v>
      </c>
      <c r="S67">
        <v>8.002399999999998</v>
      </c>
      <c r="T67">
        <v>0</v>
      </c>
      <c r="U67">
        <v>51.771198965453543</v>
      </c>
      <c r="V67">
        <v>6.1887583719732095</v>
      </c>
      <c r="W67">
        <v>13.406183115338884</v>
      </c>
      <c r="X67">
        <v>45.258062963864909</v>
      </c>
      <c r="Y67">
        <v>0</v>
      </c>
      <c r="Z67">
        <v>2.01070584</v>
      </c>
      <c r="AA67">
        <v>13.088088000000001</v>
      </c>
      <c r="AB67">
        <v>12.121704815999999</v>
      </c>
      <c r="AC67">
        <v>8.9164694943999994</v>
      </c>
      <c r="AD67">
        <v>11.226333560000002</v>
      </c>
      <c r="AE67">
        <v>0</v>
      </c>
      <c r="AF67">
        <v>2.7224999999999997</v>
      </c>
      <c r="AG67">
        <v>11.959677599999999</v>
      </c>
      <c r="AH67">
        <v>31.378276799999998</v>
      </c>
      <c r="AI67">
        <v>9.7639099999999974</v>
      </c>
      <c r="AJ67">
        <v>0</v>
      </c>
      <c r="AK67">
        <v>15.53307</v>
      </c>
      <c r="AL67">
        <v>0</v>
      </c>
      <c r="AM67">
        <v>4.9079790476190466</v>
      </c>
      <c r="AN67">
        <v>0.68867999999999996</v>
      </c>
      <c r="AO67">
        <v>8.7493223999999987</v>
      </c>
      <c r="AP67">
        <v>3.5370971999999998</v>
      </c>
      <c r="AQ67">
        <v>0</v>
      </c>
      <c r="AR67">
        <v>15.0724704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32.574119369826747</v>
      </c>
      <c r="BB67">
        <f t="shared" si="0"/>
        <v>831.46086807406823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1.537982724075363</v>
      </c>
      <c r="L68">
        <v>460.92388769391829</v>
      </c>
      <c r="M68">
        <v>25.772609179759993</v>
      </c>
      <c r="N68">
        <v>36.239827115959876</v>
      </c>
      <c r="O68">
        <v>0</v>
      </c>
      <c r="P68">
        <v>37.508286588475272</v>
      </c>
      <c r="Q68">
        <v>5.998755511811023</v>
      </c>
      <c r="R68">
        <v>9.9646333653538264</v>
      </c>
      <c r="S68">
        <v>8.002399999999998</v>
      </c>
      <c r="T68">
        <v>0</v>
      </c>
      <c r="U68">
        <v>51.771198965453543</v>
      </c>
      <c r="V68">
        <v>6.1887583719732095</v>
      </c>
      <c r="W68">
        <v>13.406183115338884</v>
      </c>
      <c r="X68">
        <v>45.258062963864909</v>
      </c>
      <c r="Y68">
        <v>0</v>
      </c>
      <c r="Z68">
        <v>2.01070584</v>
      </c>
      <c r="AA68">
        <v>13.088088000000001</v>
      </c>
      <c r="AB68">
        <v>12.121704815999999</v>
      </c>
      <c r="AC68">
        <v>8.9164694943999994</v>
      </c>
      <c r="AD68">
        <v>11.226333560000002</v>
      </c>
      <c r="AE68">
        <v>0</v>
      </c>
      <c r="AF68">
        <v>2.7224999999999997</v>
      </c>
      <c r="AG68">
        <v>11.959677599999999</v>
      </c>
      <c r="AH68">
        <v>39.222845999999997</v>
      </c>
      <c r="AI68">
        <v>9.7639099999999974</v>
      </c>
      <c r="AJ68">
        <v>0</v>
      </c>
      <c r="AK68">
        <v>15.53307</v>
      </c>
      <c r="AL68">
        <v>0</v>
      </c>
      <c r="AM68">
        <v>4.9079790476190466</v>
      </c>
      <c r="AN68">
        <v>0.68867999999999996</v>
      </c>
      <c r="AO68">
        <v>8.7493223999999987</v>
      </c>
      <c r="AP68">
        <v>3.5370971999999998</v>
      </c>
      <c r="AQ68">
        <v>0</v>
      </c>
      <c r="AR68">
        <v>15.0724704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32.869859951134721</v>
      </c>
      <c r="BB68">
        <f t="shared" ref="BB68:BB99" si="1">SUM(B68:AZ68)-BA68</f>
        <v>839.00969710726838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1.537982724075363</v>
      </c>
      <c r="L69">
        <v>460.92388769391829</v>
      </c>
      <c r="M69">
        <v>25.772609179759993</v>
      </c>
      <c r="N69">
        <v>36.239827115959876</v>
      </c>
      <c r="O69">
        <v>0</v>
      </c>
      <c r="P69">
        <v>37.508286588475272</v>
      </c>
      <c r="Q69">
        <v>5.998755511811023</v>
      </c>
      <c r="R69">
        <v>9.9646333653538264</v>
      </c>
      <c r="S69">
        <v>8.002399999999998</v>
      </c>
      <c r="T69">
        <v>0</v>
      </c>
      <c r="U69">
        <v>53.527789440771841</v>
      </c>
      <c r="V69">
        <v>6.1887583719732095</v>
      </c>
      <c r="W69">
        <v>13.406183115338884</v>
      </c>
      <c r="X69">
        <v>45.258062963864909</v>
      </c>
      <c r="Y69">
        <v>0</v>
      </c>
      <c r="Z69">
        <v>2.01070584</v>
      </c>
      <c r="AA69">
        <v>13.088088000000001</v>
      </c>
      <c r="AB69">
        <v>12.121704815999999</v>
      </c>
      <c r="AC69">
        <v>8.9164694943999994</v>
      </c>
      <c r="AD69">
        <v>11.226333560000002</v>
      </c>
      <c r="AE69">
        <v>0</v>
      </c>
      <c r="AF69">
        <v>2.7224999999999997</v>
      </c>
      <c r="AG69">
        <v>11.959677599999999</v>
      </c>
      <c r="AH69">
        <v>46.922145399999998</v>
      </c>
      <c r="AI69">
        <v>9.7639099999999974</v>
      </c>
      <c r="AJ69">
        <v>0</v>
      </c>
      <c r="AK69">
        <v>15.53307</v>
      </c>
      <c r="AL69">
        <v>0</v>
      </c>
      <c r="AM69">
        <v>4.9079790476190466</v>
      </c>
      <c r="AN69">
        <v>0.68867999999999996</v>
      </c>
      <c r="AO69">
        <v>8.7493223999999987</v>
      </c>
      <c r="AP69">
        <v>3.5370971999999998</v>
      </c>
      <c r="AQ69">
        <v>0</v>
      </c>
      <c r="AR69">
        <v>15.0724704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33.226347275547091</v>
      </c>
      <c r="BB69">
        <f t="shared" si="1"/>
        <v>848.10909965817416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1.537982724075363</v>
      </c>
      <c r="L70">
        <v>449.99524114756332</v>
      </c>
      <c r="M70">
        <v>25.772609179759993</v>
      </c>
      <c r="N70">
        <v>36.239827115959876</v>
      </c>
      <c r="O70">
        <v>0</v>
      </c>
      <c r="P70">
        <v>37.508286588475272</v>
      </c>
      <c r="Q70">
        <v>5.998755511811023</v>
      </c>
      <c r="R70">
        <v>9.9646333653538264</v>
      </c>
      <c r="S70">
        <v>8.002399999999998</v>
      </c>
      <c r="T70">
        <v>0</v>
      </c>
      <c r="U70">
        <v>53.527789440771841</v>
      </c>
      <c r="V70">
        <v>6.1887583719732095</v>
      </c>
      <c r="W70">
        <v>13.406183115338884</v>
      </c>
      <c r="X70">
        <v>45.258062963864909</v>
      </c>
      <c r="Y70">
        <v>0</v>
      </c>
      <c r="Z70">
        <v>2.01070584</v>
      </c>
      <c r="AA70">
        <v>13.088088000000001</v>
      </c>
      <c r="AB70">
        <v>12.121704815999999</v>
      </c>
      <c r="AC70">
        <v>8.9164694943999994</v>
      </c>
      <c r="AD70">
        <v>11.226333560000002</v>
      </c>
      <c r="AE70">
        <v>0</v>
      </c>
      <c r="AF70">
        <v>2.7224999999999997</v>
      </c>
      <c r="AG70">
        <v>11.959677599999999</v>
      </c>
      <c r="AH70">
        <v>46.922145399999998</v>
      </c>
      <c r="AI70">
        <v>9.7639099999999974</v>
      </c>
      <c r="AJ70">
        <v>0</v>
      </c>
      <c r="AK70">
        <v>15.53307</v>
      </c>
      <c r="AL70">
        <v>0</v>
      </c>
      <c r="AM70">
        <v>4.9079790476190466</v>
      </c>
      <c r="AN70">
        <v>0.68867999999999996</v>
      </c>
      <c r="AO70">
        <v>8.7493223999999987</v>
      </c>
      <c r="AP70">
        <v>3.5370971999999998</v>
      </c>
      <c r="AQ70">
        <v>0</v>
      </c>
      <c r="AR70">
        <v>15.0724704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32.814336963031742</v>
      </c>
      <c r="BB70">
        <f t="shared" si="1"/>
        <v>837.59246342433448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1.537982724075363</v>
      </c>
      <c r="L71">
        <v>399.99614329790882</v>
      </c>
      <c r="M71">
        <v>25.772609179759993</v>
      </c>
      <c r="N71">
        <v>36.239827115959876</v>
      </c>
      <c r="O71">
        <v>0</v>
      </c>
      <c r="P71">
        <v>37.508286588475272</v>
      </c>
      <c r="Q71">
        <v>5.998755511811023</v>
      </c>
      <c r="R71">
        <v>9.9646333653538264</v>
      </c>
      <c r="S71">
        <v>8.002399999999998</v>
      </c>
      <c r="T71">
        <v>0</v>
      </c>
      <c r="U71">
        <v>53.527789440771841</v>
      </c>
      <c r="V71">
        <v>6.1887583719732095</v>
      </c>
      <c r="W71">
        <v>13.406183115338884</v>
      </c>
      <c r="X71">
        <v>45.258062963864909</v>
      </c>
      <c r="Y71">
        <v>0</v>
      </c>
      <c r="Z71">
        <v>2.01070584</v>
      </c>
      <c r="AA71">
        <v>13.088088000000001</v>
      </c>
      <c r="AB71">
        <v>12.121704815999999</v>
      </c>
      <c r="AC71">
        <v>8.9164694943999994</v>
      </c>
      <c r="AD71">
        <v>11.226333560000002</v>
      </c>
      <c r="AE71">
        <v>0</v>
      </c>
      <c r="AF71">
        <v>2.7224999999999997</v>
      </c>
      <c r="AG71">
        <v>11.959677599999999</v>
      </c>
      <c r="AH71">
        <v>46.922145399999998</v>
      </c>
      <c r="AI71">
        <v>9.7639099999999974</v>
      </c>
      <c r="AJ71">
        <v>0</v>
      </c>
      <c r="AK71">
        <v>15.53307</v>
      </c>
      <c r="AL71">
        <v>0</v>
      </c>
      <c r="AM71">
        <v>4.9079790476190466</v>
      </c>
      <c r="AN71">
        <v>0.68867999999999996</v>
      </c>
      <c r="AO71">
        <v>8.7493223999999987</v>
      </c>
      <c r="AP71">
        <v>3.5370971999999998</v>
      </c>
      <c r="AQ71">
        <v>0</v>
      </c>
      <c r="AR71">
        <v>15.0724704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30.929370974099818</v>
      </c>
      <c r="BB71">
        <f t="shared" si="1"/>
        <v>789.47833156361196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1.537982724075363</v>
      </c>
      <c r="L72">
        <v>460.92388769391829</v>
      </c>
      <c r="M72">
        <v>25.772609179759993</v>
      </c>
      <c r="N72">
        <v>36.239827115959876</v>
      </c>
      <c r="O72">
        <v>0</v>
      </c>
      <c r="P72">
        <v>37.508286588475272</v>
      </c>
      <c r="Q72">
        <v>5.998755511811023</v>
      </c>
      <c r="R72">
        <v>9.9646333653538264</v>
      </c>
      <c r="S72">
        <v>8.002399999999998</v>
      </c>
      <c r="T72">
        <v>0</v>
      </c>
      <c r="U72">
        <v>53.527789440771841</v>
      </c>
      <c r="V72">
        <v>6.1887583719732095</v>
      </c>
      <c r="W72">
        <v>13.406183115338884</v>
      </c>
      <c r="X72">
        <v>45.258062963864909</v>
      </c>
      <c r="Y72">
        <v>0</v>
      </c>
      <c r="Z72">
        <v>2.01070584</v>
      </c>
      <c r="AA72">
        <v>13.088088000000001</v>
      </c>
      <c r="AB72">
        <v>12.121704815999999</v>
      </c>
      <c r="AC72">
        <v>8.9164694943999994</v>
      </c>
      <c r="AD72">
        <v>11.226333560000002</v>
      </c>
      <c r="AE72">
        <v>0</v>
      </c>
      <c r="AF72">
        <v>2.7224999999999997</v>
      </c>
      <c r="AG72">
        <v>11.959677599999999</v>
      </c>
      <c r="AH72">
        <v>46.922145399999998</v>
      </c>
      <c r="AI72">
        <v>9.7639099999999974</v>
      </c>
      <c r="AJ72">
        <v>0</v>
      </c>
      <c r="AK72">
        <v>15.53307</v>
      </c>
      <c r="AL72">
        <v>0</v>
      </c>
      <c r="AM72">
        <v>4.9079790476190466</v>
      </c>
      <c r="AN72">
        <v>0.68867999999999996</v>
      </c>
      <c r="AO72">
        <v>8.7493223999999987</v>
      </c>
      <c r="AP72">
        <v>3.5370971999999998</v>
      </c>
      <c r="AQ72">
        <v>0</v>
      </c>
      <c r="AR72">
        <v>15.0724704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33.226347275547091</v>
      </c>
      <c r="BB72">
        <f t="shared" si="1"/>
        <v>848.10909965817416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2</v>
      </c>
      <c r="H73">
        <v>0</v>
      </c>
      <c r="I73">
        <v>0</v>
      </c>
      <c r="J73">
        <v>0</v>
      </c>
      <c r="K73">
        <v>1.4755299535089659</v>
      </c>
      <c r="L73">
        <v>460.92388769391829</v>
      </c>
      <c r="M73">
        <v>25.772609179759993</v>
      </c>
      <c r="N73">
        <v>36.239827115959876</v>
      </c>
      <c r="O73">
        <v>0</v>
      </c>
      <c r="P73">
        <v>37.508286588475272</v>
      </c>
      <c r="Q73">
        <v>5.998755511811023</v>
      </c>
      <c r="R73">
        <v>9.9646333653538264</v>
      </c>
      <c r="S73">
        <v>8.002399999999998</v>
      </c>
      <c r="T73">
        <v>0</v>
      </c>
      <c r="U73">
        <v>53.527789440771841</v>
      </c>
      <c r="V73">
        <v>6.1887583719732095</v>
      </c>
      <c r="W73">
        <v>13.406183115338884</v>
      </c>
      <c r="X73">
        <v>45.258062963864909</v>
      </c>
      <c r="Y73">
        <v>0</v>
      </c>
      <c r="Z73">
        <v>6.0321175199999999</v>
      </c>
      <c r="AA73">
        <v>13.088088000000001</v>
      </c>
      <c r="AB73">
        <v>12.121704815999999</v>
      </c>
      <c r="AC73">
        <v>8.9164694943999994</v>
      </c>
      <c r="AD73">
        <v>11.226333560000002</v>
      </c>
      <c r="AE73">
        <v>0</v>
      </c>
      <c r="AF73">
        <v>2.7224999999999997</v>
      </c>
      <c r="AG73">
        <v>11.959677599999999</v>
      </c>
      <c r="AH73">
        <v>46.922145399999998</v>
      </c>
      <c r="AI73">
        <v>10.935579199999999</v>
      </c>
      <c r="AJ73">
        <v>0</v>
      </c>
      <c r="AK73">
        <v>15.53307</v>
      </c>
      <c r="AL73">
        <v>0</v>
      </c>
      <c r="AM73">
        <v>4.9079790476190466</v>
      </c>
      <c r="AN73">
        <v>0.68867999999999996</v>
      </c>
      <c r="AO73">
        <v>8.7493223999999987</v>
      </c>
      <c r="AP73">
        <v>3.5370971999999998</v>
      </c>
      <c r="AQ73">
        <v>0</v>
      </c>
      <c r="AR73">
        <v>15.0724704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33.495171548835117</v>
      </c>
      <c r="BB73">
        <f t="shared" si="1"/>
        <v>854.97090349431983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2</v>
      </c>
      <c r="H74">
        <v>0</v>
      </c>
      <c r="I74">
        <v>0</v>
      </c>
      <c r="J74">
        <v>0</v>
      </c>
      <c r="K74">
        <v>1.4755299535089659</v>
      </c>
      <c r="L74">
        <v>460.92388769391829</v>
      </c>
      <c r="M74">
        <v>25.772609179759993</v>
      </c>
      <c r="N74">
        <v>36.239827115959876</v>
      </c>
      <c r="O74">
        <v>0</v>
      </c>
      <c r="P74">
        <v>37.508286588475272</v>
      </c>
      <c r="Q74">
        <v>5.998755511811023</v>
      </c>
      <c r="R74">
        <v>9.9646333653538264</v>
      </c>
      <c r="S74">
        <v>8.002399999999998</v>
      </c>
      <c r="T74">
        <v>0</v>
      </c>
      <c r="U74">
        <v>53.527789440771841</v>
      </c>
      <c r="V74">
        <v>6.1887583719732095</v>
      </c>
      <c r="W74">
        <v>13.406183115338884</v>
      </c>
      <c r="X74">
        <v>45.258062963864909</v>
      </c>
      <c r="Y74">
        <v>0</v>
      </c>
      <c r="Z74">
        <v>6.0321175199999999</v>
      </c>
      <c r="AA74">
        <v>13.088088000000001</v>
      </c>
      <c r="AB74">
        <v>12.121704815999999</v>
      </c>
      <c r="AC74">
        <v>8.9164694943999994</v>
      </c>
      <c r="AD74">
        <v>11.226333560000002</v>
      </c>
      <c r="AE74">
        <v>0</v>
      </c>
      <c r="AF74">
        <v>2.7224999999999997</v>
      </c>
      <c r="AG74">
        <v>11.959677599999999</v>
      </c>
      <c r="AH74">
        <v>46.922145399999998</v>
      </c>
      <c r="AI74">
        <v>10.935579199999999</v>
      </c>
      <c r="AJ74">
        <v>0</v>
      </c>
      <c r="AK74">
        <v>15.53307</v>
      </c>
      <c r="AL74">
        <v>0</v>
      </c>
      <c r="AM74">
        <v>4.9079790476190466</v>
      </c>
      <c r="AN74">
        <v>0.68867999999999996</v>
      </c>
      <c r="AO74">
        <v>8.7493223999999987</v>
      </c>
      <c r="AP74">
        <v>3.5370971999999998</v>
      </c>
      <c r="AQ74">
        <v>3.8659999999999997</v>
      </c>
      <c r="AR74">
        <v>15.0724704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33.640919748835117</v>
      </c>
      <c r="BB74">
        <f t="shared" si="1"/>
        <v>858.69115529431974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2</v>
      </c>
      <c r="H75">
        <v>0</v>
      </c>
      <c r="I75">
        <v>0</v>
      </c>
      <c r="J75">
        <v>0</v>
      </c>
      <c r="K75">
        <v>1.4755299535089659</v>
      </c>
      <c r="L75">
        <v>460.92388769391829</v>
      </c>
      <c r="M75">
        <v>25.772609179759993</v>
      </c>
      <c r="N75">
        <v>36.239827115959876</v>
      </c>
      <c r="O75">
        <v>0</v>
      </c>
      <c r="P75">
        <v>37.508286588475272</v>
      </c>
      <c r="Q75">
        <v>5.998755511811023</v>
      </c>
      <c r="R75">
        <v>9.9646333653538264</v>
      </c>
      <c r="S75">
        <v>8.002399999999998</v>
      </c>
      <c r="T75">
        <v>0</v>
      </c>
      <c r="U75">
        <v>53.527789440771841</v>
      </c>
      <c r="V75">
        <v>6.359845714285715</v>
      </c>
      <c r="W75">
        <v>13.406183115338884</v>
      </c>
      <c r="X75">
        <v>45.258062963864909</v>
      </c>
      <c r="Y75">
        <v>0</v>
      </c>
      <c r="Z75">
        <v>6.0321175199999999</v>
      </c>
      <c r="AA75">
        <v>13.088088000000001</v>
      </c>
      <c r="AB75">
        <v>12.121704815999999</v>
      </c>
      <c r="AC75">
        <v>8.9164694943999994</v>
      </c>
      <c r="AD75">
        <v>11.226333560000002</v>
      </c>
      <c r="AE75">
        <v>0</v>
      </c>
      <c r="AF75">
        <v>2.7224999999999997</v>
      </c>
      <c r="AG75">
        <v>11.959677599999999</v>
      </c>
      <c r="AH75">
        <v>46.922145399999998</v>
      </c>
      <c r="AI75">
        <v>10.935579199999999</v>
      </c>
      <c r="AJ75">
        <v>0</v>
      </c>
      <c r="AK75">
        <v>15.53307</v>
      </c>
      <c r="AL75">
        <v>0</v>
      </c>
      <c r="AM75">
        <v>4.9079790476190466</v>
      </c>
      <c r="AN75">
        <v>0.68867999999999996</v>
      </c>
      <c r="AO75">
        <v>8.7493223999999987</v>
      </c>
      <c r="AP75">
        <v>3.5370971999999998</v>
      </c>
      <c r="AQ75">
        <v>8.5051999999999968</v>
      </c>
      <c r="AR75">
        <v>16.088592000000002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33.860575167936751</v>
      </c>
      <c r="BB75">
        <f t="shared" si="1"/>
        <v>864.29790881753047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2</v>
      </c>
      <c r="H76">
        <v>0</v>
      </c>
      <c r="I76">
        <v>0</v>
      </c>
      <c r="J76">
        <v>0</v>
      </c>
      <c r="K76">
        <v>1.4755299535089659</v>
      </c>
      <c r="L76">
        <v>460.92388769391829</v>
      </c>
      <c r="M76">
        <v>25.772609179759993</v>
      </c>
      <c r="N76">
        <v>36.239827115959876</v>
      </c>
      <c r="O76">
        <v>0</v>
      </c>
      <c r="P76">
        <v>37.508286588475272</v>
      </c>
      <c r="Q76">
        <v>5.998755511811023</v>
      </c>
      <c r="R76">
        <v>9.9646333653538264</v>
      </c>
      <c r="S76">
        <v>8.002399999999998</v>
      </c>
      <c r="T76">
        <v>0</v>
      </c>
      <c r="U76">
        <v>53.527789440771841</v>
      </c>
      <c r="V76">
        <v>6.359845714285715</v>
      </c>
      <c r="W76">
        <v>13.406183115338884</v>
      </c>
      <c r="X76">
        <v>45.258062963864909</v>
      </c>
      <c r="Y76">
        <v>0</v>
      </c>
      <c r="Z76">
        <v>6.0321175199999999</v>
      </c>
      <c r="AA76">
        <v>13.088088000000001</v>
      </c>
      <c r="AB76">
        <v>12.121704815999999</v>
      </c>
      <c r="AC76">
        <v>8.9164694943999994</v>
      </c>
      <c r="AD76">
        <v>11.226333560000002</v>
      </c>
      <c r="AE76">
        <v>0</v>
      </c>
      <c r="AF76">
        <v>2.7224999999999997</v>
      </c>
      <c r="AG76">
        <v>11.959677599999999</v>
      </c>
      <c r="AH76">
        <v>46.922145399999998</v>
      </c>
      <c r="AI76">
        <v>10.935579199999999</v>
      </c>
      <c r="AJ76">
        <v>0</v>
      </c>
      <c r="AK76">
        <v>15.53307</v>
      </c>
      <c r="AL76">
        <v>0</v>
      </c>
      <c r="AM76">
        <v>4.9079790476190466</v>
      </c>
      <c r="AN76">
        <v>0.68867999999999996</v>
      </c>
      <c r="AO76">
        <v>8.7493223999999987</v>
      </c>
      <c r="AP76">
        <v>3.0654842399999995</v>
      </c>
      <c r="AQ76">
        <v>12.931769999999995</v>
      </c>
      <c r="AR76">
        <v>16.088592000000002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34.009677214019284</v>
      </c>
      <c r="BB76">
        <f t="shared" si="1"/>
        <v>868.10376381144818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1.5379034366197182</v>
      </c>
      <c r="L77">
        <v>460.92388769391829</v>
      </c>
      <c r="M77">
        <v>25.772609179759993</v>
      </c>
      <c r="N77">
        <v>36.239827115959876</v>
      </c>
      <c r="O77">
        <v>0</v>
      </c>
      <c r="P77">
        <v>37.508286588475272</v>
      </c>
      <c r="Q77">
        <v>6.004979545454546</v>
      </c>
      <c r="R77">
        <v>9.998629205711735</v>
      </c>
      <c r="S77">
        <v>8.0007705555555564</v>
      </c>
      <c r="T77">
        <v>0</v>
      </c>
      <c r="U77">
        <v>53.527789440771841</v>
      </c>
      <c r="V77">
        <v>6.3605986270022887</v>
      </c>
      <c r="W77">
        <v>13.407840361445786</v>
      </c>
      <c r="X77">
        <v>45.255868915929206</v>
      </c>
      <c r="Y77">
        <v>0</v>
      </c>
      <c r="Z77">
        <v>6.0321175199999999</v>
      </c>
      <c r="AA77">
        <v>13.088088000000001</v>
      </c>
      <c r="AB77">
        <v>12.121704815999999</v>
      </c>
      <c r="AC77">
        <v>8.9164694943999994</v>
      </c>
      <c r="AD77">
        <v>11.226333560000002</v>
      </c>
      <c r="AE77">
        <v>5.0383923199999998</v>
      </c>
      <c r="AF77">
        <v>5.4449999999999994</v>
      </c>
      <c r="AG77">
        <v>11.959677599999999</v>
      </c>
      <c r="AH77">
        <v>46.922145399999998</v>
      </c>
      <c r="AI77">
        <v>14.060030400000002</v>
      </c>
      <c r="AJ77">
        <v>0</v>
      </c>
      <c r="AK77">
        <v>15.53307</v>
      </c>
      <c r="AL77">
        <v>0</v>
      </c>
      <c r="AM77">
        <v>4.9079790476190466</v>
      </c>
      <c r="AN77">
        <v>0.68867999999999996</v>
      </c>
      <c r="AO77">
        <v>8.7493223999999987</v>
      </c>
      <c r="AP77">
        <v>2.90827992</v>
      </c>
      <c r="AQ77">
        <v>14.690799999999999</v>
      </c>
      <c r="AR77">
        <v>16.088592000000002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34.408857955984665</v>
      </c>
      <c r="BB77">
        <f t="shared" si="1"/>
        <v>878.29293229303823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1.5379819245753041</v>
      </c>
      <c r="L78">
        <v>460.92388769391829</v>
      </c>
      <c r="M78">
        <v>25.772609179759993</v>
      </c>
      <c r="N78">
        <v>36.239827115959876</v>
      </c>
      <c r="O78">
        <v>0</v>
      </c>
      <c r="P78">
        <v>37.508286588475272</v>
      </c>
      <c r="Q78">
        <v>6.004979545454546</v>
      </c>
      <c r="R78">
        <v>9.9568476702508963</v>
      </c>
      <c r="S78">
        <v>8.0007705555555564</v>
      </c>
      <c r="T78">
        <v>0</v>
      </c>
      <c r="U78">
        <v>53.527789440771841</v>
      </c>
      <c r="V78">
        <v>6.3605986270022887</v>
      </c>
      <c r="W78">
        <v>13.407840361445786</v>
      </c>
      <c r="X78">
        <v>45.255868915929206</v>
      </c>
      <c r="Y78">
        <v>0</v>
      </c>
      <c r="Z78">
        <v>6.0321175199999999</v>
      </c>
      <c r="AA78">
        <v>13.088088000000001</v>
      </c>
      <c r="AB78">
        <v>12.121704815999999</v>
      </c>
      <c r="AC78">
        <v>8.9164694943999994</v>
      </c>
      <c r="AD78">
        <v>11.226333560000002</v>
      </c>
      <c r="AE78">
        <v>10.076784640000001</v>
      </c>
      <c r="AF78">
        <v>5.4449999999999994</v>
      </c>
      <c r="AG78">
        <v>11.959677599999999</v>
      </c>
      <c r="AH78">
        <v>46.922145399999998</v>
      </c>
      <c r="AI78">
        <v>14.060030400000002</v>
      </c>
      <c r="AJ78">
        <v>0</v>
      </c>
      <c r="AK78">
        <v>15.53307</v>
      </c>
      <c r="AL78">
        <v>0</v>
      </c>
      <c r="AM78">
        <v>4.9079790476190466</v>
      </c>
      <c r="AN78">
        <v>0.68867999999999996</v>
      </c>
      <c r="AO78">
        <v>8.7493223999999987</v>
      </c>
      <c r="AP78">
        <v>2.90827992</v>
      </c>
      <c r="AQ78">
        <v>17.242359999999998</v>
      </c>
      <c r="AR78">
        <v>16.088592000000002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34.693427388131177</v>
      </c>
      <c r="BB78">
        <f t="shared" si="1"/>
        <v>885.55661213338647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1.5379843068489429</v>
      </c>
      <c r="L79">
        <v>460.92388769391829</v>
      </c>
      <c r="M79">
        <v>25.772609179759993</v>
      </c>
      <c r="N79">
        <v>36.239827115959876</v>
      </c>
      <c r="O79">
        <v>0</v>
      </c>
      <c r="P79">
        <v>37.508286588475272</v>
      </c>
      <c r="Q79">
        <v>5.998755511811023</v>
      </c>
      <c r="R79">
        <v>8.8990146719254213</v>
      </c>
      <c r="S79">
        <v>7.5636654588038477</v>
      </c>
      <c r="T79">
        <v>0</v>
      </c>
      <c r="U79">
        <v>53.527789440771841</v>
      </c>
      <c r="V79">
        <v>6.3592781954887228</v>
      </c>
      <c r="W79">
        <v>13.406183115338884</v>
      </c>
      <c r="X79">
        <v>45.258062963864909</v>
      </c>
      <c r="Y79">
        <v>0</v>
      </c>
      <c r="Z79">
        <v>6.0321175199999999</v>
      </c>
      <c r="AA79">
        <v>13.209273999999999</v>
      </c>
      <c r="AB79">
        <v>12.555207080000001</v>
      </c>
      <c r="AC79">
        <v>9.3762988800000002</v>
      </c>
      <c r="AD79">
        <v>11.834257759999998</v>
      </c>
      <c r="AE79">
        <v>15.981150639999999</v>
      </c>
      <c r="AF79">
        <v>9.2564999999999991</v>
      </c>
      <c r="AG79">
        <v>11.959677599999999</v>
      </c>
      <c r="AH79">
        <v>47.459643660000005</v>
      </c>
      <c r="AI79">
        <v>14.060030400000002</v>
      </c>
      <c r="AJ79">
        <v>0</v>
      </c>
      <c r="AK79">
        <v>15.53307</v>
      </c>
      <c r="AL79">
        <v>0</v>
      </c>
      <c r="AM79">
        <v>5.1533779999999982</v>
      </c>
      <c r="AN79">
        <v>0.68867999999999996</v>
      </c>
      <c r="AO79">
        <v>8.7493223999999987</v>
      </c>
      <c r="AP79">
        <v>2.90827992</v>
      </c>
      <c r="AQ79">
        <v>17.242359999999998</v>
      </c>
      <c r="AR79">
        <v>15.0724704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35.055466973835152</v>
      </c>
      <c r="BB79">
        <f t="shared" si="1"/>
        <v>894.79771263353166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1.5379843068489429</v>
      </c>
      <c r="L80">
        <v>460.92388769391829</v>
      </c>
      <c r="M80">
        <v>25.772609179759993</v>
      </c>
      <c r="N80">
        <v>36.239827115959876</v>
      </c>
      <c r="O80">
        <v>0</v>
      </c>
      <c r="P80">
        <v>37.508286588475272</v>
      </c>
      <c r="Q80">
        <v>5.998755511811023</v>
      </c>
      <c r="R80">
        <v>9.9642657947486395</v>
      </c>
      <c r="S80">
        <v>8.002399999999998</v>
      </c>
      <c r="T80">
        <v>0</v>
      </c>
      <c r="U80">
        <v>53.527789440771841</v>
      </c>
      <c r="V80">
        <v>6.3592781954887228</v>
      </c>
      <c r="W80">
        <v>13.406183115338884</v>
      </c>
      <c r="X80">
        <v>45.258062963864909</v>
      </c>
      <c r="Y80">
        <v>0</v>
      </c>
      <c r="Z80">
        <v>6.0321175199999999</v>
      </c>
      <c r="AA80">
        <v>13.209273999999999</v>
      </c>
      <c r="AB80">
        <v>12.555207080000001</v>
      </c>
      <c r="AC80">
        <v>9.3762988800000002</v>
      </c>
      <c r="AD80">
        <v>11.834257759999998</v>
      </c>
      <c r="AE80">
        <v>15.981150639999999</v>
      </c>
      <c r="AF80">
        <v>9.2564999999999991</v>
      </c>
      <c r="AG80">
        <v>11.959677599999999</v>
      </c>
      <c r="AH80">
        <v>47.459643660000005</v>
      </c>
      <c r="AI80">
        <v>15.231699600000001</v>
      </c>
      <c r="AJ80">
        <v>0</v>
      </c>
      <c r="AK80">
        <v>15.53307</v>
      </c>
      <c r="AL80">
        <v>0</v>
      </c>
      <c r="AM80">
        <v>5.1533779999999982</v>
      </c>
      <c r="AN80">
        <v>0.68867999999999996</v>
      </c>
      <c r="AO80">
        <v>8.7493223999999987</v>
      </c>
      <c r="AP80">
        <v>2.90827992</v>
      </c>
      <c r="AQ80">
        <v>17.242359999999998</v>
      </c>
      <c r="AR80">
        <v>15.0724704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35.15633939138624</v>
      </c>
      <c r="BB80">
        <f t="shared" si="1"/>
        <v>897.37249507999979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1.3301552785916533</v>
      </c>
      <c r="L81">
        <v>460.92895897295637</v>
      </c>
      <c r="M81">
        <v>25.772609179759993</v>
      </c>
      <c r="N81">
        <v>36.239827115959876</v>
      </c>
      <c r="O81">
        <v>0</v>
      </c>
      <c r="P81">
        <v>37.508286588475272</v>
      </c>
      <c r="Q81">
        <v>5.998755511811023</v>
      </c>
      <c r="R81">
        <v>9.9646333653538264</v>
      </c>
      <c r="S81">
        <v>8.002399999999998</v>
      </c>
      <c r="T81">
        <v>0</v>
      </c>
      <c r="U81">
        <v>53.527789440771841</v>
      </c>
      <c r="V81">
        <v>6.3592781954887228</v>
      </c>
      <c r="W81">
        <v>13.406183115338884</v>
      </c>
      <c r="X81">
        <v>45.258062963864909</v>
      </c>
      <c r="Y81">
        <v>0</v>
      </c>
      <c r="Z81">
        <v>6.0321175199999999</v>
      </c>
      <c r="AA81">
        <v>13.209273999999999</v>
      </c>
      <c r="AB81">
        <v>12.555207080000001</v>
      </c>
      <c r="AC81">
        <v>9.3762988800000002</v>
      </c>
      <c r="AD81">
        <v>11.834257759999998</v>
      </c>
      <c r="AE81">
        <v>15.981150639999999</v>
      </c>
      <c r="AF81">
        <v>9.2564999999999991</v>
      </c>
      <c r="AG81">
        <v>11.959677599999999</v>
      </c>
      <c r="AH81">
        <v>47.459643660000005</v>
      </c>
      <c r="AI81">
        <v>15.231699600000001</v>
      </c>
      <c r="AJ81">
        <v>0</v>
      </c>
      <c r="AK81">
        <v>15.53307</v>
      </c>
      <c r="AL81">
        <v>0</v>
      </c>
      <c r="AM81">
        <v>5.1533779999999982</v>
      </c>
      <c r="AN81">
        <v>0.68867999999999996</v>
      </c>
      <c r="AO81">
        <v>8.7493223999999987</v>
      </c>
      <c r="AP81">
        <v>2.90827992</v>
      </c>
      <c r="AQ81">
        <v>17.242359999999998</v>
      </c>
      <c r="AR81">
        <v>15.0724704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35.148706540033388</v>
      </c>
      <c r="BB81">
        <f t="shared" si="1"/>
        <v>897.17773775273872</v>
      </c>
    </row>
    <row r="82" spans="1:54">
      <c r="A82" t="s">
        <v>124</v>
      </c>
      <c r="B82">
        <v>0</v>
      </c>
      <c r="C82">
        <v>7.73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1.4755299535089659</v>
      </c>
      <c r="L82">
        <v>460.92895897295637</v>
      </c>
      <c r="M82">
        <v>25.772609179759993</v>
      </c>
      <c r="N82">
        <v>36.239827115959876</v>
      </c>
      <c r="O82">
        <v>0</v>
      </c>
      <c r="P82">
        <v>37.508286588475272</v>
      </c>
      <c r="Q82">
        <v>5.998755511811023</v>
      </c>
      <c r="R82">
        <v>9.9646333653538264</v>
      </c>
      <c r="S82">
        <v>8.002399999999998</v>
      </c>
      <c r="T82">
        <v>0</v>
      </c>
      <c r="U82">
        <v>53.527789440771841</v>
      </c>
      <c r="V82">
        <v>6.3592781954887228</v>
      </c>
      <c r="W82">
        <v>13.406183115338884</v>
      </c>
      <c r="X82">
        <v>45.258062963864909</v>
      </c>
      <c r="Y82">
        <v>0</v>
      </c>
      <c r="Z82">
        <v>6.0321175199999999</v>
      </c>
      <c r="AA82">
        <v>13.209273999999999</v>
      </c>
      <c r="AB82">
        <v>12.555207080000001</v>
      </c>
      <c r="AC82">
        <v>9.3762988800000002</v>
      </c>
      <c r="AD82">
        <v>11.834257759999998</v>
      </c>
      <c r="AE82">
        <v>15.981150639999999</v>
      </c>
      <c r="AF82">
        <v>9.2564999999999991</v>
      </c>
      <c r="AG82">
        <v>11.959677599999999</v>
      </c>
      <c r="AH82">
        <v>47.459643660000005</v>
      </c>
      <c r="AI82">
        <v>15.231699600000001</v>
      </c>
      <c r="AJ82">
        <v>0</v>
      </c>
      <c r="AK82">
        <v>15.53307</v>
      </c>
      <c r="AL82">
        <v>0</v>
      </c>
      <c r="AM82">
        <v>5.1533779999999982</v>
      </c>
      <c r="AN82">
        <v>0.68867999999999996</v>
      </c>
      <c r="AO82">
        <v>8.7493223999999987</v>
      </c>
      <c r="AP82">
        <v>2.90827992</v>
      </c>
      <c r="AQ82">
        <v>17.242359999999998</v>
      </c>
      <c r="AR82">
        <v>15.0724704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35.445608177987978</v>
      </c>
      <c r="BB82">
        <f t="shared" si="1"/>
        <v>904.75621078970141</v>
      </c>
    </row>
    <row r="83" spans="1:54">
      <c r="A83" t="s">
        <v>125</v>
      </c>
      <c r="B83">
        <v>0</v>
      </c>
      <c r="C83">
        <v>5.8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1.4755299535089659</v>
      </c>
      <c r="L83">
        <v>460.92895897295637</v>
      </c>
      <c r="M83">
        <v>25.772609179759993</v>
      </c>
      <c r="N83">
        <v>36.239827115959876</v>
      </c>
      <c r="O83">
        <v>0</v>
      </c>
      <c r="P83">
        <v>37.508286588475272</v>
      </c>
      <c r="Q83">
        <v>5.998755511811023</v>
      </c>
      <c r="R83">
        <v>9.9646333653538264</v>
      </c>
      <c r="S83">
        <v>8.002399999999998</v>
      </c>
      <c r="T83">
        <v>0</v>
      </c>
      <c r="U83">
        <v>53.527789440771841</v>
      </c>
      <c r="V83">
        <v>6.3592781954887228</v>
      </c>
      <c r="W83">
        <v>13.406183115338884</v>
      </c>
      <c r="X83">
        <v>45.258062963864909</v>
      </c>
      <c r="Y83">
        <v>0</v>
      </c>
      <c r="Z83">
        <v>6.0321175199999999</v>
      </c>
      <c r="AA83">
        <v>13.209273999999999</v>
      </c>
      <c r="AB83">
        <v>12.555207080000001</v>
      </c>
      <c r="AC83">
        <v>9.3762988800000002</v>
      </c>
      <c r="AD83">
        <v>11.834257759999998</v>
      </c>
      <c r="AE83">
        <v>15.981150639999999</v>
      </c>
      <c r="AF83">
        <v>9.2564999999999991</v>
      </c>
      <c r="AG83">
        <v>11.959677599999999</v>
      </c>
      <c r="AH83">
        <v>47.459643660000005</v>
      </c>
      <c r="AI83">
        <v>15.231699600000001</v>
      </c>
      <c r="AJ83">
        <v>0</v>
      </c>
      <c r="AK83">
        <v>15.53307</v>
      </c>
      <c r="AL83">
        <v>0</v>
      </c>
      <c r="AM83">
        <v>5.1533779999999982</v>
      </c>
      <c r="AN83">
        <v>0.68867999999999996</v>
      </c>
      <c r="AO83">
        <v>8.7493223999999987</v>
      </c>
      <c r="AP83">
        <v>2.90827992</v>
      </c>
      <c r="AQ83">
        <v>17.242359999999998</v>
      </c>
      <c r="AR83">
        <v>16.088592000000002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35.411154839587979</v>
      </c>
      <c r="BB83">
        <f t="shared" si="1"/>
        <v>903.87678572810137</v>
      </c>
    </row>
    <row r="84" spans="1:54">
      <c r="A84" t="s">
        <v>126</v>
      </c>
      <c r="B84">
        <v>0</v>
      </c>
      <c r="C84">
        <v>5.8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1.4755299535089659</v>
      </c>
      <c r="L84">
        <v>460.92895897295637</v>
      </c>
      <c r="M84">
        <v>25.772609179759993</v>
      </c>
      <c r="N84">
        <v>36.239827115959876</v>
      </c>
      <c r="O84">
        <v>0</v>
      </c>
      <c r="P84">
        <v>37.508286588475272</v>
      </c>
      <c r="Q84">
        <v>5.998755511811023</v>
      </c>
      <c r="R84">
        <v>9.9646333653538264</v>
      </c>
      <c r="S84">
        <v>8.002399999999998</v>
      </c>
      <c r="T84">
        <v>0</v>
      </c>
      <c r="U84">
        <v>53.527789440771841</v>
      </c>
      <c r="V84">
        <v>6.3592781954887228</v>
      </c>
      <c r="W84">
        <v>13.406183115338884</v>
      </c>
      <c r="X84">
        <v>45.258062963864909</v>
      </c>
      <c r="Y84">
        <v>0</v>
      </c>
      <c r="Z84">
        <v>6.0321175199999999</v>
      </c>
      <c r="AA84">
        <v>13.209273999999999</v>
      </c>
      <c r="AB84">
        <v>12.555207080000001</v>
      </c>
      <c r="AC84">
        <v>9.3762988800000002</v>
      </c>
      <c r="AD84">
        <v>11.834257759999998</v>
      </c>
      <c r="AE84">
        <v>15.981150639999999</v>
      </c>
      <c r="AF84">
        <v>9.2564999999999991</v>
      </c>
      <c r="AG84">
        <v>11.959677599999999</v>
      </c>
      <c r="AH84">
        <v>47.459643660000005</v>
      </c>
      <c r="AI84">
        <v>15.231699600000001</v>
      </c>
      <c r="AJ84">
        <v>0</v>
      </c>
      <c r="AK84">
        <v>15.53307</v>
      </c>
      <c r="AL84">
        <v>0</v>
      </c>
      <c r="AM84">
        <v>5.1533779999999982</v>
      </c>
      <c r="AN84">
        <v>0.68867999999999996</v>
      </c>
      <c r="AO84">
        <v>8.7493223999999987</v>
      </c>
      <c r="AP84">
        <v>2.90827992</v>
      </c>
      <c r="AQ84">
        <v>17.242359999999998</v>
      </c>
      <c r="AR84">
        <v>16.088592000000002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35.411154839587979</v>
      </c>
      <c r="BB84">
        <f t="shared" si="1"/>
        <v>903.87678572810137</v>
      </c>
    </row>
    <row r="85" spans="1:54">
      <c r="A85" t="s">
        <v>127</v>
      </c>
      <c r="B85">
        <v>0</v>
      </c>
      <c r="C85">
        <v>5.8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1.4755299535089659</v>
      </c>
      <c r="L85">
        <v>460.92895897295637</v>
      </c>
      <c r="M85">
        <v>25.772609179759993</v>
      </c>
      <c r="N85">
        <v>36.239827115959876</v>
      </c>
      <c r="O85">
        <v>0</v>
      </c>
      <c r="P85">
        <v>37.508286588475272</v>
      </c>
      <c r="Q85">
        <v>5.998755511811023</v>
      </c>
      <c r="R85">
        <v>9.9646333653538264</v>
      </c>
      <c r="S85">
        <v>8.002399999999998</v>
      </c>
      <c r="T85">
        <v>0</v>
      </c>
      <c r="U85">
        <v>53.527789440771841</v>
      </c>
      <c r="V85">
        <v>6.3592781954887228</v>
      </c>
      <c r="W85">
        <v>13.406183115338884</v>
      </c>
      <c r="X85">
        <v>45.258062963864909</v>
      </c>
      <c r="Y85">
        <v>0</v>
      </c>
      <c r="Z85">
        <v>6.0321175199999999</v>
      </c>
      <c r="AA85">
        <v>13.209273999999999</v>
      </c>
      <c r="AB85">
        <v>12.555207080000001</v>
      </c>
      <c r="AC85">
        <v>9.3762988800000002</v>
      </c>
      <c r="AD85">
        <v>11.834257759999998</v>
      </c>
      <c r="AE85">
        <v>15.981150639999999</v>
      </c>
      <c r="AF85">
        <v>9.2564999999999991</v>
      </c>
      <c r="AG85">
        <v>11.959677599999999</v>
      </c>
      <c r="AH85">
        <v>47.459643660000005</v>
      </c>
      <c r="AI85">
        <v>15.231699600000001</v>
      </c>
      <c r="AJ85">
        <v>0</v>
      </c>
      <c r="AK85">
        <v>15.53307</v>
      </c>
      <c r="AL85">
        <v>0</v>
      </c>
      <c r="AM85">
        <v>5.1533779999999982</v>
      </c>
      <c r="AN85">
        <v>0.68867999999999996</v>
      </c>
      <c r="AO85">
        <v>8.7493223999999987</v>
      </c>
      <c r="AP85">
        <v>2.90827992</v>
      </c>
      <c r="AQ85">
        <v>17.242359999999998</v>
      </c>
      <c r="AR85">
        <v>15.0724704</v>
      </c>
      <c r="AS85">
        <v>7.3461910079999999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35.280862095187985</v>
      </c>
      <c r="BB85">
        <f t="shared" si="1"/>
        <v>900.55103077610147</v>
      </c>
    </row>
    <row r="86" spans="1:54">
      <c r="A86" t="s">
        <v>128</v>
      </c>
      <c r="B86">
        <v>0</v>
      </c>
      <c r="C86">
        <v>3.7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1.4755299535089659</v>
      </c>
      <c r="L86">
        <v>460.92895897295637</v>
      </c>
      <c r="M86">
        <v>25.772609179759993</v>
      </c>
      <c r="N86">
        <v>36.239827115959876</v>
      </c>
      <c r="O86">
        <v>0</v>
      </c>
      <c r="P86">
        <v>37.508286588475272</v>
      </c>
      <c r="Q86">
        <v>5.998755511811023</v>
      </c>
      <c r="R86">
        <v>9.9646333653538264</v>
      </c>
      <c r="S86">
        <v>8.002399999999998</v>
      </c>
      <c r="T86">
        <v>0</v>
      </c>
      <c r="U86">
        <v>53.527789440771841</v>
      </c>
      <c r="V86">
        <v>6.3592781954887228</v>
      </c>
      <c r="W86">
        <v>13.406183115338884</v>
      </c>
      <c r="X86">
        <v>45.258062963864909</v>
      </c>
      <c r="Y86">
        <v>0</v>
      </c>
      <c r="Z86">
        <v>6.0321175199999999</v>
      </c>
      <c r="AA86">
        <v>13.209273999999999</v>
      </c>
      <c r="AB86">
        <v>12.555207080000001</v>
      </c>
      <c r="AC86">
        <v>9.3762988800000002</v>
      </c>
      <c r="AD86">
        <v>11.834257759999998</v>
      </c>
      <c r="AE86">
        <v>15.981150639999999</v>
      </c>
      <c r="AF86">
        <v>9.2564999999999991</v>
      </c>
      <c r="AG86">
        <v>11.959677599999999</v>
      </c>
      <c r="AH86">
        <v>47.459643660000005</v>
      </c>
      <c r="AI86">
        <v>14.060030400000002</v>
      </c>
      <c r="AJ86">
        <v>0</v>
      </c>
      <c r="AK86">
        <v>15.53307</v>
      </c>
      <c r="AL86">
        <v>0</v>
      </c>
      <c r="AM86">
        <v>5.1533779999999982</v>
      </c>
      <c r="AN86">
        <v>0.68867999999999996</v>
      </c>
      <c r="AO86">
        <v>8.7493223999999987</v>
      </c>
      <c r="AP86">
        <v>2.90827992</v>
      </c>
      <c r="AQ86">
        <v>17.242359999999998</v>
      </c>
      <c r="AR86">
        <v>15.0724704</v>
      </c>
      <c r="AS86">
        <v>7.3461910079999999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35.157520258387976</v>
      </c>
      <c r="BB86">
        <f t="shared" si="1"/>
        <v>897.40270341290147</v>
      </c>
    </row>
    <row r="87" spans="1:54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1.4755299535089659</v>
      </c>
      <c r="L87">
        <v>460.92895897295637</v>
      </c>
      <c r="M87">
        <v>25.772609179759993</v>
      </c>
      <c r="N87">
        <v>36.239827115959876</v>
      </c>
      <c r="O87">
        <v>0</v>
      </c>
      <c r="P87">
        <v>37.508286588475272</v>
      </c>
      <c r="Q87">
        <v>5.998755511811023</v>
      </c>
      <c r="R87">
        <v>9.9646333653538264</v>
      </c>
      <c r="S87">
        <v>8.002399999999998</v>
      </c>
      <c r="T87">
        <v>0</v>
      </c>
      <c r="U87">
        <v>53.527789440771841</v>
      </c>
      <c r="V87">
        <v>6.3592781954887228</v>
      </c>
      <c r="W87">
        <v>13.406183115338884</v>
      </c>
      <c r="X87">
        <v>45.258062963864909</v>
      </c>
      <c r="Y87">
        <v>0</v>
      </c>
      <c r="Z87">
        <v>6.0321175199999999</v>
      </c>
      <c r="AA87">
        <v>13.088088000000001</v>
      </c>
      <c r="AB87">
        <v>12.121704815999999</v>
      </c>
      <c r="AC87">
        <v>8.9164694943999994</v>
      </c>
      <c r="AD87">
        <v>11.226333560000002</v>
      </c>
      <c r="AE87">
        <v>15.1671353808</v>
      </c>
      <c r="AF87">
        <v>8.1674999999999986</v>
      </c>
      <c r="AG87">
        <v>11.959677599999999</v>
      </c>
      <c r="AH87">
        <v>46.922145399999998</v>
      </c>
      <c r="AI87">
        <v>14.060030400000002</v>
      </c>
      <c r="AJ87">
        <v>0</v>
      </c>
      <c r="AK87">
        <v>15.53307</v>
      </c>
      <c r="AL87">
        <v>0</v>
      </c>
      <c r="AM87">
        <v>4.9079790476190466</v>
      </c>
      <c r="AN87">
        <v>0.68867999999999996</v>
      </c>
      <c r="AO87">
        <v>8.7493223999999987</v>
      </c>
      <c r="AP87">
        <v>2.90827992</v>
      </c>
      <c r="AQ87">
        <v>17.242359999999998</v>
      </c>
      <c r="AR87">
        <v>15.0724704</v>
      </c>
      <c r="AS87">
        <v>7.3461910079999999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34.915925315253872</v>
      </c>
      <c r="BB87">
        <f t="shared" si="1"/>
        <v>891.2359440348547</v>
      </c>
    </row>
    <row r="88" spans="1:54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1.4755299535089659</v>
      </c>
      <c r="L88">
        <v>460.92895897295637</v>
      </c>
      <c r="M88">
        <v>25.772609179759993</v>
      </c>
      <c r="N88">
        <v>36.239827115959876</v>
      </c>
      <c r="O88">
        <v>0</v>
      </c>
      <c r="P88">
        <v>37.508286588475272</v>
      </c>
      <c r="Q88">
        <v>5.998755511811023</v>
      </c>
      <c r="R88">
        <v>9.9646333653538264</v>
      </c>
      <c r="S88">
        <v>8.002399999999998</v>
      </c>
      <c r="T88">
        <v>0</v>
      </c>
      <c r="U88">
        <v>53.527789440771841</v>
      </c>
      <c r="V88">
        <v>6.3592781954887228</v>
      </c>
      <c r="W88">
        <v>13.406183115338884</v>
      </c>
      <c r="X88">
        <v>45.258062963864909</v>
      </c>
      <c r="Y88">
        <v>0</v>
      </c>
      <c r="Z88">
        <v>6.0321175199999999</v>
      </c>
      <c r="AA88">
        <v>13.088088000000001</v>
      </c>
      <c r="AB88">
        <v>12.121704815999999</v>
      </c>
      <c r="AC88">
        <v>8.9164694943999994</v>
      </c>
      <c r="AD88">
        <v>11.226333560000002</v>
      </c>
      <c r="AE88">
        <v>15.1671353808</v>
      </c>
      <c r="AF88">
        <v>8.1674999999999986</v>
      </c>
      <c r="AG88">
        <v>11.959677599999999</v>
      </c>
      <c r="AH88">
        <v>46.922145399999998</v>
      </c>
      <c r="AI88">
        <v>14.060030400000002</v>
      </c>
      <c r="AJ88">
        <v>0</v>
      </c>
      <c r="AK88">
        <v>15.53307</v>
      </c>
      <c r="AL88">
        <v>0</v>
      </c>
      <c r="AM88">
        <v>4.9079790476190466</v>
      </c>
      <c r="AN88">
        <v>0.68867999999999996</v>
      </c>
      <c r="AO88">
        <v>8.7493223999999987</v>
      </c>
      <c r="AP88">
        <v>2.90827992</v>
      </c>
      <c r="AQ88">
        <v>17.242359999999998</v>
      </c>
      <c r="AR88">
        <v>15.0724704</v>
      </c>
      <c r="AS88">
        <v>7.3461910079999999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34.915925315253872</v>
      </c>
      <c r="BB88">
        <f t="shared" si="1"/>
        <v>891.2359440348547</v>
      </c>
    </row>
    <row r="89" spans="1:54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1.4756729965284472</v>
      </c>
      <c r="L89">
        <v>460.9346544413155</v>
      </c>
      <c r="M89">
        <v>25.772609179759993</v>
      </c>
      <c r="N89">
        <v>36.239827115959876</v>
      </c>
      <c r="O89">
        <v>0</v>
      </c>
      <c r="P89">
        <v>37.508286588475272</v>
      </c>
      <c r="Q89">
        <v>5.998755511811023</v>
      </c>
      <c r="R89">
        <v>9.9646333653538264</v>
      </c>
      <c r="S89">
        <v>8.002399999999998</v>
      </c>
      <c r="T89">
        <v>0</v>
      </c>
      <c r="U89">
        <v>53.527789440771841</v>
      </c>
      <c r="V89">
        <v>6.3592781954887228</v>
      </c>
      <c r="W89">
        <v>13.406183115338884</v>
      </c>
      <c r="X89">
        <v>45.258062963864909</v>
      </c>
      <c r="Y89">
        <v>0</v>
      </c>
      <c r="Z89">
        <v>6.0321175199999999</v>
      </c>
      <c r="AA89">
        <v>13.088088000000001</v>
      </c>
      <c r="AB89">
        <v>12.121704815999999</v>
      </c>
      <c r="AC89">
        <v>8.9164694943999994</v>
      </c>
      <c r="AD89">
        <v>11.226333560000002</v>
      </c>
      <c r="AE89">
        <v>15.1671353808</v>
      </c>
      <c r="AF89">
        <v>8.1674999999999986</v>
      </c>
      <c r="AG89">
        <v>11.959677599999999</v>
      </c>
      <c r="AH89">
        <v>46.922145399999998</v>
      </c>
      <c r="AI89">
        <v>14.060030400000002</v>
      </c>
      <c r="AJ89">
        <v>0</v>
      </c>
      <c r="AK89">
        <v>15.53307</v>
      </c>
      <c r="AL89">
        <v>0</v>
      </c>
      <c r="AM89">
        <v>4.9079790476190466</v>
      </c>
      <c r="AN89">
        <v>0.68867999999999996</v>
      </c>
      <c r="AO89">
        <v>8.7493223999999987</v>
      </c>
      <c r="AP89">
        <v>2.90827992</v>
      </c>
      <c r="AQ89">
        <v>17.242359999999998</v>
      </c>
      <c r="AR89">
        <v>15.0724704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35.008130729043593</v>
      </c>
      <c r="BB89">
        <f t="shared" si="1"/>
        <v>893.58950322884357</v>
      </c>
    </row>
    <row r="90" spans="1:54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1.4756729965284472</v>
      </c>
      <c r="L90">
        <v>460.9346544413155</v>
      </c>
      <c r="M90">
        <v>25.772609179759993</v>
      </c>
      <c r="N90">
        <v>36.239827115959876</v>
      </c>
      <c r="O90">
        <v>0</v>
      </c>
      <c r="P90">
        <v>37.508286588475272</v>
      </c>
      <c r="Q90">
        <v>5.998755511811023</v>
      </c>
      <c r="R90">
        <v>9.9646333653538264</v>
      </c>
      <c r="S90">
        <v>8.002399999999998</v>
      </c>
      <c r="T90">
        <v>0</v>
      </c>
      <c r="U90">
        <v>53.527789440771841</v>
      </c>
      <c r="V90">
        <v>6.3592781954887228</v>
      </c>
      <c r="W90">
        <v>13.406183115338884</v>
      </c>
      <c r="X90">
        <v>45.258062963864909</v>
      </c>
      <c r="Y90">
        <v>0</v>
      </c>
      <c r="Z90">
        <v>6.0321175199999999</v>
      </c>
      <c r="AA90">
        <v>13.088088000000001</v>
      </c>
      <c r="AB90">
        <v>12.121704815999999</v>
      </c>
      <c r="AC90">
        <v>8.9164694943999994</v>
      </c>
      <c r="AD90">
        <v>11.226333560000002</v>
      </c>
      <c r="AE90">
        <v>15.1671353808</v>
      </c>
      <c r="AF90">
        <v>8.1674999999999986</v>
      </c>
      <c r="AG90">
        <v>11.959677599999999</v>
      </c>
      <c r="AH90">
        <v>46.922145399999998</v>
      </c>
      <c r="AI90">
        <v>14.060030400000002</v>
      </c>
      <c r="AJ90">
        <v>0</v>
      </c>
      <c r="AK90">
        <v>15.53307</v>
      </c>
      <c r="AL90">
        <v>0</v>
      </c>
      <c r="AM90">
        <v>4.9079790476190466</v>
      </c>
      <c r="AN90">
        <v>0.68867999999999996</v>
      </c>
      <c r="AO90">
        <v>8.7493223999999987</v>
      </c>
      <c r="AP90">
        <v>2.90827992</v>
      </c>
      <c r="AQ90">
        <v>17.242359999999998</v>
      </c>
      <c r="AR90">
        <v>15.0724704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35.008130729043593</v>
      </c>
      <c r="BB90">
        <f t="shared" si="1"/>
        <v>893.58950322884357</v>
      </c>
    </row>
    <row r="91" spans="1:54">
      <c r="A91" t="s">
        <v>133</v>
      </c>
      <c r="B91">
        <v>0</v>
      </c>
      <c r="C91">
        <v>1.6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1.4756729965284472</v>
      </c>
      <c r="L91">
        <v>460.9346544413155</v>
      </c>
      <c r="M91">
        <v>25.772609179759993</v>
      </c>
      <c r="N91">
        <v>36.239827115959876</v>
      </c>
      <c r="O91">
        <v>0</v>
      </c>
      <c r="P91">
        <v>37.508286588475272</v>
      </c>
      <c r="Q91">
        <v>5.998755511811023</v>
      </c>
      <c r="R91">
        <v>9.9646333653538264</v>
      </c>
      <c r="S91">
        <v>8.002399999999998</v>
      </c>
      <c r="T91">
        <v>0</v>
      </c>
      <c r="U91">
        <v>53.527789440771841</v>
      </c>
      <c r="V91">
        <v>6.3592781954887228</v>
      </c>
      <c r="W91">
        <v>13.406183115338884</v>
      </c>
      <c r="X91">
        <v>45.258062963864909</v>
      </c>
      <c r="Y91">
        <v>0</v>
      </c>
      <c r="Z91">
        <v>6.0321175199999999</v>
      </c>
      <c r="AA91">
        <v>13.209273999999999</v>
      </c>
      <c r="AB91">
        <v>12.555207080000001</v>
      </c>
      <c r="AC91">
        <v>9.3762988800000002</v>
      </c>
      <c r="AD91">
        <v>11.834257759999998</v>
      </c>
      <c r="AE91">
        <v>15.981150639999999</v>
      </c>
      <c r="AF91">
        <v>9.2564999999999991</v>
      </c>
      <c r="AG91">
        <v>11.959677599999999</v>
      </c>
      <c r="AH91">
        <v>47.459643660000005</v>
      </c>
      <c r="AI91">
        <v>9.7639099999999974</v>
      </c>
      <c r="AJ91">
        <v>0</v>
      </c>
      <c r="AK91">
        <v>15.53307</v>
      </c>
      <c r="AL91">
        <v>0</v>
      </c>
      <c r="AM91">
        <v>5.1533779999999982</v>
      </c>
      <c r="AN91">
        <v>0.68867999999999996</v>
      </c>
      <c r="AO91">
        <v>8.9297208000000001</v>
      </c>
      <c r="AP91">
        <v>2.90827992</v>
      </c>
      <c r="AQ91">
        <v>17.242359999999998</v>
      </c>
      <c r="AR91">
        <v>15.0724704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35.015392492577682</v>
      </c>
      <c r="BB91">
        <f t="shared" si="1"/>
        <v>893.7748737864905</v>
      </c>
    </row>
    <row r="92" spans="1:54">
      <c r="A92" t="s">
        <v>134</v>
      </c>
      <c r="B92">
        <v>0</v>
      </c>
      <c r="C92">
        <v>1.6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1.4756729965284472</v>
      </c>
      <c r="L92">
        <v>460.9346544413155</v>
      </c>
      <c r="M92">
        <v>25.772609179759993</v>
      </c>
      <c r="N92">
        <v>36.239827115959876</v>
      </c>
      <c r="O92">
        <v>0</v>
      </c>
      <c r="P92">
        <v>37.508286588475272</v>
      </c>
      <c r="Q92">
        <v>5.998755511811023</v>
      </c>
      <c r="R92">
        <v>9.9646333653538264</v>
      </c>
      <c r="S92">
        <v>8.002399999999998</v>
      </c>
      <c r="T92">
        <v>0</v>
      </c>
      <c r="U92">
        <v>53.527789440771841</v>
      </c>
      <c r="V92">
        <v>6.3592781954887228</v>
      </c>
      <c r="W92">
        <v>13.406183115338884</v>
      </c>
      <c r="X92">
        <v>45.258062963864909</v>
      </c>
      <c r="Y92">
        <v>0</v>
      </c>
      <c r="Z92">
        <v>6.0321175199999999</v>
      </c>
      <c r="AA92">
        <v>13.209273999999999</v>
      </c>
      <c r="AB92">
        <v>12.555207080000001</v>
      </c>
      <c r="AC92">
        <v>9.3762988800000002</v>
      </c>
      <c r="AD92">
        <v>11.834257759999998</v>
      </c>
      <c r="AE92">
        <v>15.981150639999999</v>
      </c>
      <c r="AF92">
        <v>9.2564999999999991</v>
      </c>
      <c r="AG92">
        <v>11.959677599999999</v>
      </c>
      <c r="AH92">
        <v>47.459643660000005</v>
      </c>
      <c r="AI92">
        <v>9.7639099999999974</v>
      </c>
      <c r="AJ92">
        <v>0</v>
      </c>
      <c r="AK92">
        <v>15.53307</v>
      </c>
      <c r="AL92">
        <v>0</v>
      </c>
      <c r="AM92">
        <v>5.1533779999999982</v>
      </c>
      <c r="AN92">
        <v>0.68867999999999996</v>
      </c>
      <c r="AO92">
        <v>8.9297208000000001</v>
      </c>
      <c r="AP92">
        <v>2.90827992</v>
      </c>
      <c r="AQ92">
        <v>17.242359999999998</v>
      </c>
      <c r="AR92">
        <v>15.0724704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35.015392492577682</v>
      </c>
      <c r="BB92">
        <f t="shared" si="1"/>
        <v>893.7748737864905</v>
      </c>
    </row>
    <row r="93" spans="1:54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1.4756729965284472</v>
      </c>
      <c r="L93">
        <v>460.9346544413155</v>
      </c>
      <c r="M93">
        <v>25.772609179759993</v>
      </c>
      <c r="N93">
        <v>36.239827115959876</v>
      </c>
      <c r="O93">
        <v>0</v>
      </c>
      <c r="P93">
        <v>37.508286588475272</v>
      </c>
      <c r="Q93">
        <v>5.998755511811023</v>
      </c>
      <c r="R93">
        <v>9.9646333653538264</v>
      </c>
      <c r="S93">
        <v>8.002399999999998</v>
      </c>
      <c r="T93">
        <v>0</v>
      </c>
      <c r="U93">
        <v>53.527789440771841</v>
      </c>
      <c r="V93">
        <v>6.3592781954887228</v>
      </c>
      <c r="W93">
        <v>13.406183115338884</v>
      </c>
      <c r="X93">
        <v>45.258062963864909</v>
      </c>
      <c r="Y93">
        <v>0</v>
      </c>
      <c r="Z93">
        <v>6.0321175199999999</v>
      </c>
      <c r="AA93">
        <v>13.209273999999999</v>
      </c>
      <c r="AB93">
        <v>12.555207080000001</v>
      </c>
      <c r="AC93">
        <v>9.3762988800000002</v>
      </c>
      <c r="AD93">
        <v>11.834257759999998</v>
      </c>
      <c r="AE93">
        <v>15.981150639999999</v>
      </c>
      <c r="AF93">
        <v>9.2564999999999991</v>
      </c>
      <c r="AG93">
        <v>11.959677599999999</v>
      </c>
      <c r="AH93">
        <v>47.459643660000005</v>
      </c>
      <c r="AI93">
        <v>9.7639099999999974</v>
      </c>
      <c r="AJ93">
        <v>0</v>
      </c>
      <c r="AK93">
        <v>15.53307</v>
      </c>
      <c r="AL93">
        <v>0</v>
      </c>
      <c r="AM93">
        <v>5.1533779999999982</v>
      </c>
      <c r="AN93">
        <v>0.68867999999999996</v>
      </c>
      <c r="AO93">
        <v>8.9297208000000001</v>
      </c>
      <c r="AP93">
        <v>2.90827992</v>
      </c>
      <c r="AQ93">
        <v>17.242359999999998</v>
      </c>
      <c r="AR93">
        <v>15.0724704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35.015392492577682</v>
      </c>
      <c r="BB93">
        <f t="shared" si="1"/>
        <v>893.7748737864905</v>
      </c>
    </row>
    <row r="94" spans="1:54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1.4756729965284472</v>
      </c>
      <c r="L94">
        <v>460.9346544413155</v>
      </c>
      <c r="M94">
        <v>25.772609179759993</v>
      </c>
      <c r="N94">
        <v>36.239827115959876</v>
      </c>
      <c r="O94">
        <v>0</v>
      </c>
      <c r="P94">
        <v>37.508286588475272</v>
      </c>
      <c r="Q94">
        <v>5.998755511811023</v>
      </c>
      <c r="R94">
        <v>9.9646333653538264</v>
      </c>
      <c r="S94">
        <v>8.002399999999998</v>
      </c>
      <c r="T94">
        <v>0</v>
      </c>
      <c r="U94">
        <v>53.527789440771841</v>
      </c>
      <c r="V94">
        <v>6.3592781954887228</v>
      </c>
      <c r="W94">
        <v>13.406183115338884</v>
      </c>
      <c r="X94">
        <v>45.258062963864909</v>
      </c>
      <c r="Y94">
        <v>0</v>
      </c>
      <c r="Z94">
        <v>6.0321175199999999</v>
      </c>
      <c r="AA94">
        <v>13.209273999999999</v>
      </c>
      <c r="AB94">
        <v>12.555207080000001</v>
      </c>
      <c r="AC94">
        <v>9.3762988800000002</v>
      </c>
      <c r="AD94">
        <v>11.834257759999998</v>
      </c>
      <c r="AE94">
        <v>15.981150639999999</v>
      </c>
      <c r="AF94">
        <v>9.2564999999999991</v>
      </c>
      <c r="AG94">
        <v>11.959677599999999</v>
      </c>
      <c r="AH94">
        <v>47.459643660000005</v>
      </c>
      <c r="AI94">
        <v>9.7639099999999974</v>
      </c>
      <c r="AJ94">
        <v>0</v>
      </c>
      <c r="AK94">
        <v>15.53307</v>
      </c>
      <c r="AL94">
        <v>0</v>
      </c>
      <c r="AM94">
        <v>5.1533779999999982</v>
      </c>
      <c r="AN94">
        <v>0.68867999999999996</v>
      </c>
      <c r="AO94">
        <v>8.9297208000000001</v>
      </c>
      <c r="AP94">
        <v>2.90827992</v>
      </c>
      <c r="AQ94">
        <v>17.242359999999998</v>
      </c>
      <c r="AR94">
        <v>15.0724704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35.015392492577682</v>
      </c>
      <c r="BB94">
        <f t="shared" si="1"/>
        <v>893.7748737864905</v>
      </c>
    </row>
    <row r="95" spans="1:54">
      <c r="A95" t="s">
        <v>137</v>
      </c>
      <c r="B95">
        <v>0</v>
      </c>
      <c r="C95">
        <v>1.6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1.4756729965284472</v>
      </c>
      <c r="L95">
        <v>460.9346544413155</v>
      </c>
      <c r="M95">
        <v>25.772609179759993</v>
      </c>
      <c r="N95">
        <v>36.239827115959876</v>
      </c>
      <c r="O95">
        <v>0</v>
      </c>
      <c r="P95">
        <v>37.508286588475272</v>
      </c>
      <c r="Q95">
        <v>5.998755511811023</v>
      </c>
      <c r="R95">
        <v>9.9646333653538264</v>
      </c>
      <c r="S95">
        <v>8.002399999999998</v>
      </c>
      <c r="T95">
        <v>0</v>
      </c>
      <c r="U95">
        <v>53.527789440771841</v>
      </c>
      <c r="V95">
        <v>6.3592781954887228</v>
      </c>
      <c r="W95">
        <v>13.406183115338884</v>
      </c>
      <c r="X95">
        <v>45.258062963864909</v>
      </c>
      <c r="Y95">
        <v>0</v>
      </c>
      <c r="Z95">
        <v>6.0321175199999999</v>
      </c>
      <c r="AA95">
        <v>13.088088000000001</v>
      </c>
      <c r="AB95">
        <v>12.121704815999999</v>
      </c>
      <c r="AC95">
        <v>8.9164694943999994</v>
      </c>
      <c r="AD95">
        <v>11.226333560000002</v>
      </c>
      <c r="AE95">
        <v>10.116147080000001</v>
      </c>
      <c r="AF95">
        <v>8.1674999999999986</v>
      </c>
      <c r="AG95">
        <v>11.959677599999999</v>
      </c>
      <c r="AH95">
        <v>46.922145399999998</v>
      </c>
      <c r="AI95">
        <v>9.7639099999999974</v>
      </c>
      <c r="AJ95">
        <v>0</v>
      </c>
      <c r="AK95">
        <v>15.53307</v>
      </c>
      <c r="AL95">
        <v>0</v>
      </c>
      <c r="AM95">
        <v>4.9079790476190466</v>
      </c>
      <c r="AN95">
        <v>0.68867999999999996</v>
      </c>
      <c r="AO95">
        <v>8.9297208000000001</v>
      </c>
      <c r="AP95">
        <v>2.90827992</v>
      </c>
      <c r="AQ95">
        <v>17.242359999999998</v>
      </c>
      <c r="AR95">
        <v>15.0724704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34.662545379843586</v>
      </c>
      <c r="BB95">
        <f t="shared" si="1"/>
        <v>884.76837827724376</v>
      </c>
    </row>
    <row r="96" spans="1:54">
      <c r="A96" t="s">
        <v>138</v>
      </c>
      <c r="B96">
        <v>0</v>
      </c>
      <c r="C96">
        <v>1.6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1.4756729965284472</v>
      </c>
      <c r="L96">
        <v>460.9346544413155</v>
      </c>
      <c r="M96">
        <v>25.772609179759993</v>
      </c>
      <c r="N96">
        <v>36.239827115959876</v>
      </c>
      <c r="O96">
        <v>0</v>
      </c>
      <c r="P96">
        <v>37.508286588475272</v>
      </c>
      <c r="Q96">
        <v>5.998755511811023</v>
      </c>
      <c r="R96">
        <v>9.9646333653538264</v>
      </c>
      <c r="S96">
        <v>8.002399999999998</v>
      </c>
      <c r="T96">
        <v>0</v>
      </c>
      <c r="U96">
        <v>53.527789440771841</v>
      </c>
      <c r="V96">
        <v>6.3592781954887228</v>
      </c>
      <c r="W96">
        <v>13.406183115338884</v>
      </c>
      <c r="X96">
        <v>45.258062963864909</v>
      </c>
      <c r="Y96">
        <v>0</v>
      </c>
      <c r="Z96">
        <v>6.0321175199999999</v>
      </c>
      <c r="AA96">
        <v>13.088088000000001</v>
      </c>
      <c r="AB96">
        <v>12.121704815999999</v>
      </c>
      <c r="AC96">
        <v>8.9164694943999994</v>
      </c>
      <c r="AD96">
        <v>11.226333560000002</v>
      </c>
      <c r="AE96">
        <v>10.116147080000001</v>
      </c>
      <c r="AF96">
        <v>8.1674999999999986</v>
      </c>
      <c r="AG96">
        <v>11.959677599999999</v>
      </c>
      <c r="AH96">
        <v>46.922145399999998</v>
      </c>
      <c r="AI96">
        <v>9.7639099999999974</v>
      </c>
      <c r="AJ96">
        <v>0</v>
      </c>
      <c r="AK96">
        <v>15.53307</v>
      </c>
      <c r="AL96">
        <v>0</v>
      </c>
      <c r="AM96">
        <v>4.9079790476190466</v>
      </c>
      <c r="AN96">
        <v>0.68867999999999996</v>
      </c>
      <c r="AO96">
        <v>8.9297208000000001</v>
      </c>
      <c r="AP96">
        <v>2.90827992</v>
      </c>
      <c r="AQ96">
        <v>17.242359999999998</v>
      </c>
      <c r="AR96">
        <v>15.0724704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34.662545379843586</v>
      </c>
      <c r="BB96">
        <f t="shared" si="1"/>
        <v>884.76837827724376</v>
      </c>
    </row>
    <row r="97" spans="1:54">
      <c r="A97" t="s">
        <v>139</v>
      </c>
      <c r="B97">
        <v>0</v>
      </c>
      <c r="C97">
        <v>1.6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1.4756729965284472</v>
      </c>
      <c r="L97">
        <v>460.9346544413155</v>
      </c>
      <c r="M97">
        <v>25.772609179759993</v>
      </c>
      <c r="N97">
        <v>36.239827115959876</v>
      </c>
      <c r="O97">
        <v>0</v>
      </c>
      <c r="P97">
        <v>37.508286588475272</v>
      </c>
      <c r="Q97">
        <v>5.998755511811023</v>
      </c>
      <c r="R97">
        <v>9.9646333653538264</v>
      </c>
      <c r="S97">
        <v>8.002399999999998</v>
      </c>
      <c r="T97">
        <v>0</v>
      </c>
      <c r="U97">
        <v>53.527789440771841</v>
      </c>
      <c r="V97">
        <v>6.3592781954887228</v>
      </c>
      <c r="W97">
        <v>13.406183115338884</v>
      </c>
      <c r="X97">
        <v>45.258062963864909</v>
      </c>
      <c r="Y97">
        <v>0</v>
      </c>
      <c r="Z97">
        <v>6.0321175199999999</v>
      </c>
      <c r="AA97">
        <v>13.088088000000001</v>
      </c>
      <c r="AB97">
        <v>12.121704815999999</v>
      </c>
      <c r="AC97">
        <v>8.9164694943999994</v>
      </c>
      <c r="AD97">
        <v>11.226333560000002</v>
      </c>
      <c r="AE97">
        <v>10.116147080000001</v>
      </c>
      <c r="AF97">
        <v>5.4449999999999994</v>
      </c>
      <c r="AG97">
        <v>11.959677599999999</v>
      </c>
      <c r="AH97">
        <v>46.922145399999998</v>
      </c>
      <c r="AI97">
        <v>9.7639099999999974</v>
      </c>
      <c r="AJ97">
        <v>0</v>
      </c>
      <c r="AK97">
        <v>15.53307</v>
      </c>
      <c r="AL97">
        <v>0</v>
      </c>
      <c r="AM97">
        <v>4.9079790476190466</v>
      </c>
      <c r="AN97">
        <v>0.68867999999999996</v>
      </c>
      <c r="AO97">
        <v>8.9297208000000001</v>
      </c>
      <c r="AP97">
        <v>2.9868820800000004</v>
      </c>
      <c r="AQ97">
        <v>17.242359999999998</v>
      </c>
      <c r="AR97">
        <v>15.0724704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34.562870756479697</v>
      </c>
      <c r="BB97">
        <f t="shared" si="1"/>
        <v>882.22415506060759</v>
      </c>
    </row>
    <row r="98" spans="1:54">
      <c r="A98" t="s">
        <v>140</v>
      </c>
      <c r="B98">
        <v>0</v>
      </c>
      <c r="C98">
        <v>1.6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1.4756729965284472</v>
      </c>
      <c r="L98">
        <v>460.9346544413155</v>
      </c>
      <c r="M98">
        <v>25.772609179759993</v>
      </c>
      <c r="N98">
        <v>36.239827115959876</v>
      </c>
      <c r="O98">
        <v>0</v>
      </c>
      <c r="P98">
        <v>37.508286588475272</v>
      </c>
      <c r="Q98">
        <v>5.998755511811023</v>
      </c>
      <c r="R98">
        <v>9.9646333653538264</v>
      </c>
      <c r="S98">
        <v>8.002399999999998</v>
      </c>
      <c r="T98">
        <v>0</v>
      </c>
      <c r="U98">
        <v>53.527789440771841</v>
      </c>
      <c r="V98">
        <v>6.3592781954887228</v>
      </c>
      <c r="W98">
        <v>13.406183115338884</v>
      </c>
      <c r="X98">
        <v>45.258062963864909</v>
      </c>
      <c r="Y98">
        <v>0</v>
      </c>
      <c r="Z98">
        <v>6.0321175199999999</v>
      </c>
      <c r="AA98">
        <v>13.088088000000001</v>
      </c>
      <c r="AB98">
        <v>12.121704815999999</v>
      </c>
      <c r="AC98">
        <v>8.9164694943999994</v>
      </c>
      <c r="AD98">
        <v>11.226333560000002</v>
      </c>
      <c r="AE98">
        <v>10.116147080000001</v>
      </c>
      <c r="AF98">
        <v>5.4449999999999994</v>
      </c>
      <c r="AG98">
        <v>11.959677599999999</v>
      </c>
      <c r="AH98">
        <v>46.922145399999998</v>
      </c>
      <c r="AI98">
        <v>9.7639099999999974</v>
      </c>
      <c r="AJ98">
        <v>0</v>
      </c>
      <c r="AK98">
        <v>15.53307</v>
      </c>
      <c r="AL98">
        <v>0</v>
      </c>
      <c r="AM98">
        <v>4.9079790476190466</v>
      </c>
      <c r="AN98">
        <v>0.68867999999999996</v>
      </c>
      <c r="AO98">
        <v>8.9297208000000001</v>
      </c>
      <c r="AP98">
        <v>2.9868820800000004</v>
      </c>
      <c r="AQ98">
        <v>17.242359999999998</v>
      </c>
      <c r="AR98">
        <v>15.0724704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34.562870756479697</v>
      </c>
      <c r="BB98">
        <f t="shared" si="1"/>
        <v>882.22415506060759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1.2007500000000004E-2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2.5600296684656517E-2</v>
      </c>
      <c r="L99">
        <f t="shared" si="2"/>
        <v>8.7396104909827184</v>
      </c>
      <c r="M99">
        <f t="shared" si="2"/>
        <v>0.64932186312964724</v>
      </c>
      <c r="N99">
        <f t="shared" si="2"/>
        <v>0.86975585078303752</v>
      </c>
      <c r="O99">
        <f t="shared" si="2"/>
        <v>0</v>
      </c>
      <c r="P99">
        <f t="shared" si="2"/>
        <v>0.90019887812340549</v>
      </c>
      <c r="Q99">
        <f t="shared" si="2"/>
        <v>0.10790262491832779</v>
      </c>
      <c r="R99">
        <f t="shared" si="2"/>
        <v>0.1952598710631939</v>
      </c>
      <c r="S99">
        <f t="shared" si="2"/>
        <v>0.1460946957247298</v>
      </c>
      <c r="T99">
        <f t="shared" si="2"/>
        <v>0</v>
      </c>
      <c r="U99">
        <f t="shared" si="2"/>
        <v>1.1160648245452383</v>
      </c>
      <c r="V99">
        <f t="shared" si="2"/>
        <v>0.1451052493996367</v>
      </c>
      <c r="W99">
        <f t="shared" si="2"/>
        <v>0.31512624943216888</v>
      </c>
      <c r="X99">
        <f t="shared" si="2"/>
        <v>1.0537994904663754</v>
      </c>
      <c r="Y99">
        <f t="shared" si="2"/>
        <v>0</v>
      </c>
      <c r="Z99">
        <f t="shared" si="2"/>
        <v>4.4235528479999973E-2</v>
      </c>
      <c r="AA99">
        <f t="shared" si="2"/>
        <v>0.31409593409999997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0.27125577804000056</v>
      </c>
      <c r="AE99">
        <f t="shared" si="2"/>
        <v>0.19332704956240013</v>
      </c>
      <c r="AF99">
        <f t="shared" si="2"/>
        <v>9.4924499999999995E-2</v>
      </c>
      <c r="AG99">
        <f t="shared" si="2"/>
        <v>0.28467309311999989</v>
      </c>
      <c r="AH99">
        <f t="shared" si="2"/>
        <v>0.41230474636000009</v>
      </c>
      <c r="AI99">
        <f t="shared" si="2"/>
        <v>0.26626182569999984</v>
      </c>
      <c r="AJ99">
        <f t="shared" si="2"/>
        <v>0</v>
      </c>
      <c r="AK99">
        <f t="shared" si="2"/>
        <v>0.37279367999999929</v>
      </c>
      <c r="AL99">
        <f t="shared" si="2"/>
        <v>0</v>
      </c>
      <c r="AM99">
        <f t="shared" si="2"/>
        <v>0.11852769399999998</v>
      </c>
      <c r="AN99">
        <f t="shared" si="2"/>
        <v>1.6528319999999989E-2</v>
      </c>
      <c r="AO99">
        <f t="shared" si="2"/>
        <v>0.21115632719999988</v>
      </c>
      <c r="AP99">
        <f t="shared" si="2"/>
        <v>7.9113074039999981E-2</v>
      </c>
      <c r="AQ99">
        <f t="shared" si="2"/>
        <v>0.15579980000000002</v>
      </c>
      <c r="AR99">
        <f t="shared" si="2"/>
        <v>0.36478765439999999</v>
      </c>
      <c r="AS99">
        <f t="shared" si="2"/>
        <v>0.23303108743199966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0.68682840532827749</v>
      </c>
      <c r="BB99">
        <f t="shared" si="1"/>
        <v>17.531431750757655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73.11</v>
      </c>
      <c r="BA3">
        <v>2.7600000000000051</v>
      </c>
      <c r="BB3">
        <f>SUM(B3:AZ3)-BA3</f>
        <v>70.349999999999994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73.11</v>
      </c>
      <c r="BA4">
        <v>2.7600000000000051</v>
      </c>
      <c r="BB4">
        <f t="shared" ref="BB4:BB67" si="0">SUM(B4:AZ4)-BA4</f>
        <v>70.349999999999994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73.11</v>
      </c>
      <c r="BA5">
        <v>2.7600000000000051</v>
      </c>
      <c r="BB5">
        <f t="shared" si="0"/>
        <v>70.349999999999994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73.11</v>
      </c>
      <c r="BA6">
        <v>2.7600000000000051</v>
      </c>
      <c r="BB6">
        <f t="shared" si="0"/>
        <v>70.349999999999994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73.08</v>
      </c>
      <c r="BA7">
        <v>2.7600000000000051</v>
      </c>
      <c r="BB7">
        <f t="shared" si="0"/>
        <v>70.319999999999993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73.08</v>
      </c>
      <c r="BA8">
        <v>2.7600000000000051</v>
      </c>
      <c r="BB8">
        <f t="shared" si="0"/>
        <v>70.319999999999993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73.08</v>
      </c>
      <c r="BA9">
        <v>2.7600000000000051</v>
      </c>
      <c r="BB9">
        <f t="shared" si="0"/>
        <v>70.319999999999993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73.08</v>
      </c>
      <c r="BA10">
        <v>2.7600000000000051</v>
      </c>
      <c r="BB10">
        <f t="shared" si="0"/>
        <v>70.319999999999993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72.380000000000024</v>
      </c>
      <c r="BA11">
        <v>2.7200000000000273</v>
      </c>
      <c r="BB11">
        <f t="shared" si="0"/>
        <v>69.66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72.380000000000024</v>
      </c>
      <c r="BA12">
        <v>2.7200000000000273</v>
      </c>
      <c r="BB12">
        <f t="shared" si="0"/>
        <v>69.66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72.700000000000017</v>
      </c>
      <c r="BA13">
        <v>2.7300000000000324</v>
      </c>
      <c r="BB13">
        <f t="shared" si="0"/>
        <v>69.969999999999985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72.700000000000017</v>
      </c>
      <c r="BA14">
        <v>2.7300000000000324</v>
      </c>
      <c r="BB14">
        <f t="shared" si="0"/>
        <v>69.969999999999985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72.700000000000017</v>
      </c>
      <c r="BA15">
        <v>2.7300000000000324</v>
      </c>
      <c r="BB15">
        <f t="shared" si="0"/>
        <v>69.969999999999985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72.700000000000017</v>
      </c>
      <c r="BA16">
        <v>2.7300000000000324</v>
      </c>
      <c r="BB16">
        <f t="shared" si="0"/>
        <v>69.969999999999985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72.700000000000017</v>
      </c>
      <c r="BA17">
        <v>2.7300000000000324</v>
      </c>
      <c r="BB17">
        <f t="shared" si="0"/>
        <v>69.969999999999985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72.700000000000017</v>
      </c>
      <c r="BA18">
        <v>2.7300000000000324</v>
      </c>
      <c r="BB18">
        <f t="shared" si="0"/>
        <v>69.969999999999985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72.700000000000017</v>
      </c>
      <c r="BA19">
        <v>2.7300000000000324</v>
      </c>
      <c r="BB19">
        <f t="shared" si="0"/>
        <v>69.969999999999985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72.700000000000017</v>
      </c>
      <c r="BA20">
        <v>2.7300000000000324</v>
      </c>
      <c r="BB20">
        <f t="shared" si="0"/>
        <v>69.969999999999985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72.700000000000017</v>
      </c>
      <c r="BA21">
        <v>2.7300000000000324</v>
      </c>
      <c r="BB21">
        <f t="shared" si="0"/>
        <v>69.969999999999985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72.700000000000017</v>
      </c>
      <c r="BA22">
        <v>2.7300000000000324</v>
      </c>
      <c r="BB22">
        <f t="shared" si="0"/>
        <v>69.969999999999985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72.700000000000017</v>
      </c>
      <c r="BA23">
        <v>2.7300000000000324</v>
      </c>
      <c r="BB23">
        <f t="shared" si="0"/>
        <v>69.969999999999985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72.700000000000017</v>
      </c>
      <c r="BA24">
        <v>2.7300000000000324</v>
      </c>
      <c r="BB24">
        <f t="shared" si="0"/>
        <v>69.969999999999985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72.700000000000017</v>
      </c>
      <c r="BA25">
        <v>2.7300000000000324</v>
      </c>
      <c r="BB25">
        <f t="shared" si="0"/>
        <v>69.969999999999985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72.820000000000022</v>
      </c>
      <c r="BA26">
        <v>2.7500000000000284</v>
      </c>
      <c r="BB26">
        <f t="shared" si="0"/>
        <v>70.069999999999993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73.52</v>
      </c>
      <c r="BA27">
        <v>2.7900000000000063</v>
      </c>
      <c r="BB27">
        <f t="shared" si="0"/>
        <v>70.72999999999999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73.52</v>
      </c>
      <c r="BA28">
        <v>2.7900000000000063</v>
      </c>
      <c r="BB28">
        <f t="shared" si="0"/>
        <v>70.72999999999999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73.52</v>
      </c>
      <c r="BA29">
        <v>2.7900000000000063</v>
      </c>
      <c r="BB29">
        <f t="shared" si="0"/>
        <v>70.72999999999999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73.52</v>
      </c>
      <c r="BA30">
        <v>2.7900000000000063</v>
      </c>
      <c r="BB30">
        <f t="shared" si="0"/>
        <v>70.72999999999999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73.52</v>
      </c>
      <c r="BA31">
        <v>2.7800000000000011</v>
      </c>
      <c r="BB31">
        <f t="shared" si="0"/>
        <v>70.739999999999995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73.52</v>
      </c>
      <c r="BA32">
        <v>2.7800000000000011</v>
      </c>
      <c r="BB32">
        <f t="shared" si="0"/>
        <v>70.739999999999995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73.52</v>
      </c>
      <c r="BA33">
        <v>2.7800000000000011</v>
      </c>
      <c r="BB33">
        <f t="shared" si="0"/>
        <v>70.739999999999995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73.52</v>
      </c>
      <c r="BA34">
        <v>2.7800000000000011</v>
      </c>
      <c r="BB34">
        <f t="shared" si="0"/>
        <v>70.739999999999995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73.69</v>
      </c>
      <c r="BA35">
        <v>2.7900000000000063</v>
      </c>
      <c r="BB35">
        <f t="shared" si="0"/>
        <v>70.899999999999991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73.69</v>
      </c>
      <c r="BA36">
        <v>2.7900000000000063</v>
      </c>
      <c r="BB36">
        <f t="shared" si="0"/>
        <v>70.899999999999991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73.94</v>
      </c>
      <c r="BA37">
        <v>2.7900000000000063</v>
      </c>
      <c r="BB37">
        <f t="shared" si="0"/>
        <v>71.149999999999991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73.94</v>
      </c>
      <c r="BA38">
        <v>2.7900000000000063</v>
      </c>
      <c r="BB38">
        <f t="shared" si="0"/>
        <v>71.149999999999991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73.94</v>
      </c>
      <c r="BA39">
        <v>2.7900000000000063</v>
      </c>
      <c r="BB39">
        <f t="shared" si="0"/>
        <v>71.149999999999991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73.94</v>
      </c>
      <c r="BA40">
        <v>2.7900000000000063</v>
      </c>
      <c r="BB40">
        <f t="shared" si="0"/>
        <v>71.149999999999991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73.94</v>
      </c>
      <c r="BA41">
        <v>2.7900000000000063</v>
      </c>
      <c r="BB41">
        <f t="shared" si="0"/>
        <v>71.149999999999991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74.02</v>
      </c>
      <c r="BA42">
        <v>2.7999999999999972</v>
      </c>
      <c r="BB42">
        <f t="shared" si="0"/>
        <v>71.22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73.599999999999994</v>
      </c>
      <c r="BA43">
        <v>2.7900000000000063</v>
      </c>
      <c r="BB43">
        <f t="shared" si="0"/>
        <v>70.809999999999988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73.75</v>
      </c>
      <c r="BA44">
        <v>2.7900000000000063</v>
      </c>
      <c r="BB44">
        <f t="shared" si="0"/>
        <v>70.959999999999994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74.17</v>
      </c>
      <c r="BA45">
        <v>2.8000000000000114</v>
      </c>
      <c r="BB45">
        <f t="shared" si="0"/>
        <v>71.36999999999999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74.17</v>
      </c>
      <c r="BA46">
        <v>2.8000000000000114</v>
      </c>
      <c r="BB46">
        <f t="shared" si="0"/>
        <v>71.36999999999999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74.17</v>
      </c>
      <c r="BA47">
        <v>2.8000000000000114</v>
      </c>
      <c r="BB47">
        <f t="shared" si="0"/>
        <v>71.36999999999999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74.17</v>
      </c>
      <c r="BA48">
        <v>2.8000000000000114</v>
      </c>
      <c r="BB48">
        <f t="shared" si="0"/>
        <v>71.36999999999999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74.17</v>
      </c>
      <c r="BA49">
        <v>2.8000000000000114</v>
      </c>
      <c r="BB49">
        <f t="shared" si="0"/>
        <v>71.36999999999999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74.17</v>
      </c>
      <c r="BA50">
        <v>2.8000000000000114</v>
      </c>
      <c r="BB50">
        <f t="shared" si="0"/>
        <v>71.36999999999999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74.17</v>
      </c>
      <c r="BA51">
        <v>2.8000000000000114</v>
      </c>
      <c r="BB51">
        <f t="shared" si="0"/>
        <v>71.36999999999999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74.17</v>
      </c>
      <c r="BA52">
        <v>2.8000000000000114</v>
      </c>
      <c r="BB52">
        <f t="shared" si="0"/>
        <v>71.36999999999999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74.17</v>
      </c>
      <c r="BA53">
        <v>2.8000000000000114</v>
      </c>
      <c r="BB53">
        <f t="shared" si="0"/>
        <v>71.36999999999999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74.009999999999991</v>
      </c>
      <c r="BA54">
        <v>2.7999999999999972</v>
      </c>
      <c r="BB54">
        <f t="shared" si="0"/>
        <v>71.209999999999994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74.009999999999991</v>
      </c>
      <c r="BA55">
        <v>2.7999999999999972</v>
      </c>
      <c r="BB55">
        <f t="shared" si="0"/>
        <v>71.209999999999994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74.009999999999991</v>
      </c>
      <c r="BA56">
        <v>2.7999999999999972</v>
      </c>
      <c r="BB56">
        <f t="shared" si="0"/>
        <v>71.209999999999994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74.009999999999991</v>
      </c>
      <c r="BA57">
        <v>2.7999999999999972</v>
      </c>
      <c r="BB57">
        <f t="shared" si="0"/>
        <v>71.209999999999994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74.19</v>
      </c>
      <c r="BA58">
        <v>2.8000000000000114</v>
      </c>
      <c r="BB58">
        <f t="shared" si="0"/>
        <v>71.389999999999986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74.509999999999991</v>
      </c>
      <c r="BA59">
        <v>2.8199999999999932</v>
      </c>
      <c r="BB59">
        <f t="shared" si="0"/>
        <v>71.69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74.679999999999993</v>
      </c>
      <c r="BA60">
        <v>2.8299999999999983</v>
      </c>
      <c r="BB60">
        <f t="shared" si="0"/>
        <v>71.849999999999994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74.889999999999986</v>
      </c>
      <c r="BA61">
        <v>2.8299999999999841</v>
      </c>
      <c r="BB61">
        <f t="shared" si="0"/>
        <v>72.06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74.779999999999987</v>
      </c>
      <c r="BA62">
        <v>2.8199999999999932</v>
      </c>
      <c r="BB62">
        <f t="shared" si="0"/>
        <v>71.959999999999994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75.010000000000005</v>
      </c>
      <c r="BA63">
        <v>2.8299999999999983</v>
      </c>
      <c r="BB63">
        <f t="shared" si="0"/>
        <v>72.180000000000007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75.03</v>
      </c>
      <c r="BA64">
        <v>2.8300000000000125</v>
      </c>
      <c r="BB64">
        <f t="shared" si="0"/>
        <v>72.199999999999989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75.03</v>
      </c>
      <c r="BA65">
        <v>2.8300000000000125</v>
      </c>
      <c r="BB65">
        <f t="shared" si="0"/>
        <v>72.199999999999989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75.09</v>
      </c>
      <c r="BA66">
        <v>2.8300000000000125</v>
      </c>
      <c r="BB66">
        <f t="shared" si="0"/>
        <v>72.259999999999991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75.09</v>
      </c>
      <c r="BA67">
        <v>2.8300000000000125</v>
      </c>
      <c r="BB67">
        <f t="shared" si="0"/>
        <v>72.259999999999991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75.150000000000006</v>
      </c>
      <c r="BA68">
        <v>2.8300000000000125</v>
      </c>
      <c r="BB68">
        <f t="shared" ref="BB68:BB99" si="1">SUM(B68:AZ68)-BA68</f>
        <v>72.319999999999993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74.320000000000007</v>
      </c>
      <c r="BA69">
        <v>2.8000000000000114</v>
      </c>
      <c r="BB69">
        <f t="shared" si="1"/>
        <v>71.52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74.320000000000007</v>
      </c>
      <c r="BA70">
        <v>2.8000000000000114</v>
      </c>
      <c r="BB70">
        <f t="shared" si="1"/>
        <v>71.52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74.37</v>
      </c>
      <c r="BA71">
        <v>2.8000000000000114</v>
      </c>
      <c r="BB71">
        <f t="shared" si="1"/>
        <v>71.569999999999993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74.37</v>
      </c>
      <c r="BA72">
        <v>2.8000000000000114</v>
      </c>
      <c r="BB72">
        <f t="shared" si="1"/>
        <v>71.569999999999993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74.459999999999994</v>
      </c>
      <c r="BA73">
        <v>2.7999999999999972</v>
      </c>
      <c r="BB73">
        <f t="shared" si="1"/>
        <v>71.66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74.489999999999995</v>
      </c>
      <c r="BA74">
        <v>2.7999999999999972</v>
      </c>
      <c r="BB74">
        <f t="shared" si="1"/>
        <v>71.69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73.800000000000011</v>
      </c>
      <c r="BA75">
        <v>2.7800000000000153</v>
      </c>
      <c r="BB75">
        <f t="shared" si="1"/>
        <v>71.02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73.800000000000011</v>
      </c>
      <c r="BA76">
        <v>2.7800000000000153</v>
      </c>
      <c r="BB76">
        <f t="shared" si="1"/>
        <v>71.02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73.860000000000014</v>
      </c>
      <c r="BA77">
        <v>2.7800000000000153</v>
      </c>
      <c r="BB77">
        <f t="shared" si="1"/>
        <v>71.08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73.860000000000014</v>
      </c>
      <c r="BA78">
        <v>2.7800000000000153</v>
      </c>
      <c r="BB78">
        <f t="shared" si="1"/>
        <v>71.08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73.860000000000014</v>
      </c>
      <c r="BA79">
        <v>2.7800000000000153</v>
      </c>
      <c r="BB79">
        <f t="shared" si="1"/>
        <v>71.08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73.860000000000014</v>
      </c>
      <c r="BA80">
        <v>2.7800000000000153</v>
      </c>
      <c r="BB80">
        <f t="shared" si="1"/>
        <v>71.08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73.920000000000016</v>
      </c>
      <c r="BA81">
        <v>2.7800000000000153</v>
      </c>
      <c r="BB81">
        <f t="shared" si="1"/>
        <v>71.14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73.920000000000016</v>
      </c>
      <c r="BA82">
        <v>2.7800000000000153</v>
      </c>
      <c r="BB82">
        <f t="shared" si="1"/>
        <v>71.14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73.460000000000008</v>
      </c>
      <c r="BA83">
        <v>2.7600000000000051</v>
      </c>
      <c r="BB83">
        <f t="shared" si="1"/>
        <v>70.7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73.460000000000008</v>
      </c>
      <c r="BA84">
        <v>2.7600000000000051</v>
      </c>
      <c r="BB84">
        <f t="shared" si="1"/>
        <v>70.7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73.680000000000007</v>
      </c>
      <c r="BA85">
        <v>2.7700000000000102</v>
      </c>
      <c r="BB85">
        <f t="shared" si="1"/>
        <v>70.91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73.699999999999989</v>
      </c>
      <c r="BA86">
        <v>2.7699999999999818</v>
      </c>
      <c r="BB86">
        <f t="shared" si="1"/>
        <v>70.930000000000007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73.860000000000014</v>
      </c>
      <c r="BA87">
        <v>2.7800000000000153</v>
      </c>
      <c r="BB87">
        <f t="shared" si="1"/>
        <v>71.08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73.860000000000014</v>
      </c>
      <c r="BA88">
        <v>2.7800000000000153</v>
      </c>
      <c r="BB88">
        <f t="shared" si="1"/>
        <v>71.08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73.860000000000014</v>
      </c>
      <c r="BA89">
        <v>2.7800000000000153</v>
      </c>
      <c r="BB89">
        <f t="shared" si="1"/>
        <v>71.08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73.860000000000014</v>
      </c>
      <c r="BA90">
        <v>2.7800000000000153</v>
      </c>
      <c r="BB90">
        <f t="shared" si="1"/>
        <v>71.08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74.94</v>
      </c>
      <c r="BA91">
        <v>2.8300000000000125</v>
      </c>
      <c r="BB91">
        <f t="shared" si="1"/>
        <v>72.109999999999985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74.94</v>
      </c>
      <c r="BA92">
        <v>2.8300000000000125</v>
      </c>
      <c r="BB92">
        <f t="shared" si="1"/>
        <v>72.109999999999985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75.02</v>
      </c>
      <c r="BA93">
        <v>2.8400000000000034</v>
      </c>
      <c r="BB93">
        <f t="shared" si="1"/>
        <v>72.179999999999993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74.91</v>
      </c>
      <c r="BA94">
        <v>2.8300000000000125</v>
      </c>
      <c r="BB94">
        <f t="shared" si="1"/>
        <v>72.079999999999984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75.02</v>
      </c>
      <c r="BA95">
        <v>2.8299999999999983</v>
      </c>
      <c r="BB95">
        <f t="shared" si="1"/>
        <v>72.19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75.08</v>
      </c>
      <c r="BA96">
        <v>2.8300000000000125</v>
      </c>
      <c r="BB96">
        <f t="shared" si="1"/>
        <v>72.249999999999986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75.08</v>
      </c>
      <c r="BA97">
        <v>2.8300000000000125</v>
      </c>
      <c r="BB97">
        <f t="shared" si="1"/>
        <v>72.249999999999986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75.08</v>
      </c>
      <c r="BA98">
        <v>2.8300000000000125</v>
      </c>
      <c r="BB98">
        <f t="shared" si="1"/>
        <v>72.249999999999986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1.7720224999999996</v>
      </c>
      <c r="BA99">
        <f t="shared" si="2"/>
        <v>6.6825000000000301E-2</v>
      </c>
      <c r="BB99">
        <f t="shared" si="1"/>
        <v>1.7051974999999993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11.247567999999999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0.42403299999999966</v>
      </c>
      <c r="BB3">
        <f>SUM(B3:AZ3)-BA3</f>
        <v>10.823535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11.247567999999999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0.42403299999999966</v>
      </c>
      <c r="BB4">
        <f t="shared" ref="BB4:BB67" si="0">SUM(B4:AZ4)-BA4</f>
        <v>10.823535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11.247567999999999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0.42403299999999966</v>
      </c>
      <c r="BB5">
        <f t="shared" si="0"/>
        <v>10.823535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11.247567999999999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0.42403299999999966</v>
      </c>
      <c r="BB6">
        <f t="shared" si="0"/>
        <v>10.823535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11.247567999999999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0.42403299999999966</v>
      </c>
      <c r="BB7">
        <f t="shared" si="0"/>
        <v>10.823535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9.5408290000000004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0.35968900000000126</v>
      </c>
      <c r="BB8">
        <f t="shared" si="0"/>
        <v>9.1811399999999992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11.247567999999999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0.42403299999999966</v>
      </c>
      <c r="BB9">
        <f t="shared" si="0"/>
        <v>10.823535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11.247567999999999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0.42403299999999966</v>
      </c>
      <c r="BB10">
        <f t="shared" si="0"/>
        <v>10.823535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11.247567999999999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0.42403299999999966</v>
      </c>
      <c r="BB11">
        <f t="shared" si="0"/>
        <v>10.823535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11.247567999999999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0.42403299999999966</v>
      </c>
      <c r="BB12">
        <f t="shared" si="0"/>
        <v>10.823535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11.247567999999999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0.42403299999999966</v>
      </c>
      <c r="BB13">
        <f t="shared" si="0"/>
        <v>10.823535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11.247567999999999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0.42403299999999966</v>
      </c>
      <c r="BB14">
        <f t="shared" si="0"/>
        <v>10.823535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11.247567999999999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0.42403299999999966</v>
      </c>
      <c r="BB15">
        <f t="shared" si="0"/>
        <v>10.823535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11.247567999999999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0.42403299999999966</v>
      </c>
      <c r="BB16">
        <f t="shared" si="0"/>
        <v>10.823535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11.247567999999999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0.42403299999999966</v>
      </c>
      <c r="BB17">
        <f t="shared" si="0"/>
        <v>10.823535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11.247567999999999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0.42403299999999966</v>
      </c>
      <c r="BB18">
        <f t="shared" si="0"/>
        <v>10.823535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11.247567999999999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0.42403299999999966</v>
      </c>
      <c r="BB19">
        <f t="shared" si="0"/>
        <v>10.823535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11.247567999999999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0.42403299999999966</v>
      </c>
      <c r="BB20">
        <f t="shared" si="0"/>
        <v>10.823535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11.247567999999999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0.42403299999999966</v>
      </c>
      <c r="BB21">
        <f t="shared" si="0"/>
        <v>10.823535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11.247567999999999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0.42403299999999966</v>
      </c>
      <c r="BB22">
        <f t="shared" si="0"/>
        <v>10.823535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11.247567999999999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0.42403299999999966</v>
      </c>
      <c r="BB23">
        <f t="shared" si="0"/>
        <v>10.823535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11.247567999999999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0.42403299999999966</v>
      </c>
      <c r="BB24">
        <f t="shared" si="0"/>
        <v>10.823535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11.247567999999999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0.42403299999999966</v>
      </c>
      <c r="BB25">
        <f t="shared" si="0"/>
        <v>10.823535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11.247567999999999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0.42403299999999966</v>
      </c>
      <c r="BB26">
        <f t="shared" si="0"/>
        <v>10.823535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11.247567999999999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0.42403299999999966</v>
      </c>
      <c r="BB27">
        <f t="shared" si="0"/>
        <v>10.823535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11.247567999999999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0.42403299999999966</v>
      </c>
      <c r="BB28">
        <f t="shared" si="0"/>
        <v>10.823535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11.247567999999999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0.42403299999999966</v>
      </c>
      <c r="BB29">
        <f t="shared" si="0"/>
        <v>10.823535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11.247567999999999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0.42403299999999966</v>
      </c>
      <c r="BB30">
        <f t="shared" si="0"/>
        <v>10.823535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11.247567999999999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0.42403299999999966</v>
      </c>
      <c r="BB31">
        <f t="shared" si="0"/>
        <v>10.823535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11.247567999999999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0.42403299999999966</v>
      </c>
      <c r="BB32">
        <f t="shared" si="0"/>
        <v>10.823535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11.247567999999999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0.42403299999999966</v>
      </c>
      <c r="BB33">
        <f t="shared" si="0"/>
        <v>10.823535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11.247567999999999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0.42403299999999966</v>
      </c>
      <c r="BB34">
        <f t="shared" si="0"/>
        <v>10.823535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11.247567999999999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0.42403299999999966</v>
      </c>
      <c r="BB35">
        <f t="shared" si="0"/>
        <v>10.823535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11.247567999999999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0.42403299999999966</v>
      </c>
      <c r="BB36">
        <f t="shared" si="0"/>
        <v>10.823535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11.247567999999999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0.42403299999999966</v>
      </c>
      <c r="BB37">
        <f t="shared" si="0"/>
        <v>10.823535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11.247567999999999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0.42403299999999966</v>
      </c>
      <c r="BB38">
        <f t="shared" si="0"/>
        <v>10.823535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11.247567999999999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0.42403299999999966</v>
      </c>
      <c r="BB39">
        <f t="shared" si="0"/>
        <v>10.823535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11.247567999999999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0.42403299999999966</v>
      </c>
      <c r="BB40">
        <f t="shared" si="0"/>
        <v>10.823535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11.247567999999999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0.42403299999999966</v>
      </c>
      <c r="BB41">
        <f t="shared" si="0"/>
        <v>10.823535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11.247567999999999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0.42403299999999966</v>
      </c>
      <c r="BB42">
        <f t="shared" si="0"/>
        <v>10.823535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11.247567999999999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0.42403299999999966</v>
      </c>
      <c r="BB43">
        <f t="shared" si="0"/>
        <v>10.823535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11.247567999999999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0.42403299999999966</v>
      </c>
      <c r="BB44">
        <f t="shared" si="0"/>
        <v>10.823535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11.247567999999999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0.42403299999999966</v>
      </c>
      <c r="BB45">
        <f t="shared" si="0"/>
        <v>10.823535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11.247567999999999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0.42403299999999966</v>
      </c>
      <c r="BB46">
        <f t="shared" si="0"/>
        <v>10.823535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11.247567999999999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0.42403299999999966</v>
      </c>
      <c r="BB47">
        <f t="shared" si="0"/>
        <v>10.823535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11.247567999999999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0.42403299999999966</v>
      </c>
      <c r="BB48">
        <f t="shared" si="0"/>
        <v>10.823535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11.247567999999999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0.42403299999999966</v>
      </c>
      <c r="BB49">
        <f t="shared" si="0"/>
        <v>10.823535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11.247567999999999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0.42403299999999966</v>
      </c>
      <c r="BB50">
        <f t="shared" si="0"/>
        <v>10.823535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11.247567999999999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0.42403299999999966</v>
      </c>
      <c r="BB51">
        <f t="shared" si="0"/>
        <v>10.823535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11.247567999999999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0.42403299999999966</v>
      </c>
      <c r="BB52">
        <f t="shared" si="0"/>
        <v>10.823535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11.247567999999999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0.42403299999999966</v>
      </c>
      <c r="BB53">
        <f t="shared" si="0"/>
        <v>10.823535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11.247567999999999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0.42403299999999966</v>
      </c>
      <c r="BB54">
        <f t="shared" si="0"/>
        <v>10.823535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11.247567999999999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0.42403299999999966</v>
      </c>
      <c r="BB55">
        <f t="shared" si="0"/>
        <v>10.823535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11.247567999999999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0.42403299999999966</v>
      </c>
      <c r="BB56">
        <f t="shared" si="0"/>
        <v>10.823535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11.247567999999999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0.42403299999999966</v>
      </c>
      <c r="BB57">
        <f t="shared" si="0"/>
        <v>10.823535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11.247567999999999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0.42403299999999966</v>
      </c>
      <c r="BB58">
        <f t="shared" si="0"/>
        <v>10.823535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11.247567999999999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0.42403299999999966</v>
      </c>
      <c r="BB59">
        <f t="shared" si="0"/>
        <v>10.823535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11.247567999999999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0.42403299999999966</v>
      </c>
      <c r="BB60">
        <f t="shared" si="0"/>
        <v>10.823535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11.247567999999999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0.42403299999999966</v>
      </c>
      <c r="BB61">
        <f t="shared" si="0"/>
        <v>10.823535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11.247567999999999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0.42403299999999966</v>
      </c>
      <c r="BB62">
        <f t="shared" si="0"/>
        <v>10.823535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11.247567999999999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0.42403299999999966</v>
      </c>
      <c r="BB63">
        <f t="shared" si="0"/>
        <v>10.823535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11.247567999999999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0.42403299999999966</v>
      </c>
      <c r="BB64">
        <f t="shared" si="0"/>
        <v>10.823535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11.247567999999999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0.42403299999999966</v>
      </c>
      <c r="BB65">
        <f t="shared" si="0"/>
        <v>10.823535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11.247567999999999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0.42403299999999966</v>
      </c>
      <c r="BB66">
        <f t="shared" si="0"/>
        <v>10.823535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11.247567999999999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0.42403299999999966</v>
      </c>
      <c r="BB67">
        <f t="shared" si="0"/>
        <v>10.823535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11.247567999999999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0.42403299999999966</v>
      </c>
      <c r="BB68">
        <f t="shared" ref="BB68:BB99" si="1">SUM(B68:AZ68)-BA68</f>
        <v>10.823535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11.247567999999999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0.42403299999999966</v>
      </c>
      <c r="BB69">
        <f t="shared" si="1"/>
        <v>10.823535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11.247567999999999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0.42403299999999966</v>
      </c>
      <c r="BB70">
        <f t="shared" si="1"/>
        <v>10.823535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11.247567999999999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0.42403299999999966</v>
      </c>
      <c r="BB71">
        <f t="shared" si="1"/>
        <v>10.823535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11.247567999999999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0.42403299999999966</v>
      </c>
      <c r="BB72">
        <f t="shared" si="1"/>
        <v>10.823535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11.247567999999999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0.42403299999999966</v>
      </c>
      <c r="BB73">
        <f t="shared" si="1"/>
        <v>10.823535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11.247567999999999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0.42403299999999966</v>
      </c>
      <c r="BB74">
        <f t="shared" si="1"/>
        <v>10.823535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11.247567999999999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0.42403299999999966</v>
      </c>
      <c r="BB75">
        <f t="shared" si="1"/>
        <v>10.823535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11.247567999999999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0.42403299999999966</v>
      </c>
      <c r="BB76">
        <f t="shared" si="1"/>
        <v>10.823535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11.247567999999999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0.42403299999999966</v>
      </c>
      <c r="BB77">
        <f t="shared" si="1"/>
        <v>10.823535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11.247567999999999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0.42403299999999966</v>
      </c>
      <c r="BB78">
        <f t="shared" si="1"/>
        <v>10.823535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11.247567999999999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0.42403299999999966</v>
      </c>
      <c r="BB79">
        <f t="shared" si="1"/>
        <v>10.823535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11.247567999999999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0.42403299999999966</v>
      </c>
      <c r="BB80">
        <f t="shared" si="1"/>
        <v>10.823535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11.247567999999999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0.42403299999999966</v>
      </c>
      <c r="BB81">
        <f t="shared" si="1"/>
        <v>10.823535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11.247567999999999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0.42403299999999966</v>
      </c>
      <c r="BB82">
        <f t="shared" si="1"/>
        <v>10.823535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11.247567999999999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0.42403299999999966</v>
      </c>
      <c r="BB83">
        <f t="shared" si="1"/>
        <v>10.823535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11.247567999999999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0.42403299999999966</v>
      </c>
      <c r="BB84">
        <f t="shared" si="1"/>
        <v>10.823535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11.247567999999999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0.42403299999999966</v>
      </c>
      <c r="BB85">
        <f t="shared" si="1"/>
        <v>10.823535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11.247567999999999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0.42403299999999966</v>
      </c>
      <c r="BB86">
        <f t="shared" si="1"/>
        <v>10.823535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11.247567999999999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0.42403299999999966</v>
      </c>
      <c r="BB87">
        <f t="shared" si="1"/>
        <v>10.823535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11.247567999999999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0.42403299999999966</v>
      </c>
      <c r="BB88">
        <f t="shared" si="1"/>
        <v>10.823535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11.247567999999999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0.42403299999999966</v>
      </c>
      <c r="BB89">
        <f t="shared" si="1"/>
        <v>10.823535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11.247567999999999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0.42403299999999966</v>
      </c>
      <c r="BB90">
        <f t="shared" si="1"/>
        <v>10.823535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11.247567999999999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0.42403299999999966</v>
      </c>
      <c r="BB91">
        <f t="shared" si="1"/>
        <v>10.823535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11.247567999999999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0.42403299999999966</v>
      </c>
      <c r="BB92">
        <f t="shared" si="1"/>
        <v>10.823535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11.247567999999999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0.42403299999999966</v>
      </c>
      <c r="BB93">
        <f t="shared" si="1"/>
        <v>10.823535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11.247567999999999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0.42403299999999966</v>
      </c>
      <c r="BB94">
        <f t="shared" si="1"/>
        <v>10.823535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11.247567999999999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0.42403299999999966</v>
      </c>
      <c r="BB95">
        <f t="shared" si="1"/>
        <v>10.823535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11.247567999999999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0.42403299999999966</v>
      </c>
      <c r="BB96">
        <f t="shared" si="1"/>
        <v>10.823535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11.247567999999999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0.42403299999999966</v>
      </c>
      <c r="BB97">
        <f t="shared" si="1"/>
        <v>10.823535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11.247567999999999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0.42403299999999966</v>
      </c>
      <c r="BB98">
        <f t="shared" si="1"/>
        <v>10.823535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0.26951494724999997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1.0160706000000018E-2</v>
      </c>
      <c r="BB99">
        <f t="shared" si="1"/>
        <v>0.25935424124999995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77.36</v>
      </c>
      <c r="L3" s="202">
        <v>67.36</v>
      </c>
      <c r="M3" s="202">
        <v>61.36</v>
      </c>
      <c r="N3" s="202">
        <v>49.92</v>
      </c>
      <c r="O3" s="202">
        <v>70.52</v>
      </c>
      <c r="P3" s="202">
        <v>23.25</v>
      </c>
      <c r="Q3" s="202">
        <v>9.2200000000000006</v>
      </c>
      <c r="R3" s="202">
        <v>13.71</v>
      </c>
      <c r="S3" s="202">
        <v>11.15</v>
      </c>
      <c r="T3" s="202">
        <v>0</v>
      </c>
      <c r="U3" s="202">
        <v>39.18</v>
      </c>
      <c r="V3" s="202">
        <v>8.6</v>
      </c>
      <c r="W3" s="202">
        <v>18.899999999999999</v>
      </c>
      <c r="X3" s="202">
        <v>62.35</v>
      </c>
      <c r="Y3" s="202">
        <v>0</v>
      </c>
      <c r="Z3" s="202">
        <v>115.15</v>
      </c>
      <c r="AA3" s="202">
        <v>38.119999999999997</v>
      </c>
      <c r="AB3" s="202">
        <v>0</v>
      </c>
      <c r="AC3" s="202">
        <v>13.93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10.18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77.36</v>
      </c>
      <c r="L4" s="202">
        <v>67.36</v>
      </c>
      <c r="M4" s="202">
        <v>61.36</v>
      </c>
      <c r="N4" s="202">
        <v>49.92</v>
      </c>
      <c r="O4" s="202">
        <v>70.52</v>
      </c>
      <c r="P4" s="202">
        <v>23.25</v>
      </c>
      <c r="Q4" s="202">
        <v>9.2200000000000006</v>
      </c>
      <c r="R4" s="202">
        <v>13.71</v>
      </c>
      <c r="S4" s="202">
        <v>11.15</v>
      </c>
      <c r="T4" s="202">
        <v>0</v>
      </c>
      <c r="U4" s="202">
        <v>39.18</v>
      </c>
      <c r="V4" s="202">
        <v>8.6</v>
      </c>
      <c r="W4" s="202">
        <v>18.899999999999999</v>
      </c>
      <c r="X4" s="202">
        <v>62.35</v>
      </c>
      <c r="Y4" s="202">
        <v>0</v>
      </c>
      <c r="Z4" s="202">
        <v>115.15</v>
      </c>
      <c r="AA4" s="202">
        <v>38.119999999999997</v>
      </c>
      <c r="AB4" s="202">
        <v>0</v>
      </c>
      <c r="AC4" s="202">
        <v>13.93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10.18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77.36</v>
      </c>
      <c r="L5" s="202">
        <v>67.36</v>
      </c>
      <c r="M5" s="202">
        <v>61.36</v>
      </c>
      <c r="N5" s="202">
        <v>49.92</v>
      </c>
      <c r="O5" s="202">
        <v>70.52</v>
      </c>
      <c r="P5" s="202">
        <v>23.25</v>
      </c>
      <c r="Q5" s="202">
        <v>9.2200000000000006</v>
      </c>
      <c r="R5" s="202">
        <v>13.71</v>
      </c>
      <c r="S5" s="202">
        <v>11.15</v>
      </c>
      <c r="T5" s="202">
        <v>0</v>
      </c>
      <c r="U5" s="202">
        <v>39.18</v>
      </c>
      <c r="V5" s="202">
        <v>8.6</v>
      </c>
      <c r="W5" s="202">
        <v>18.899999999999999</v>
      </c>
      <c r="X5" s="202">
        <v>62.35</v>
      </c>
      <c r="Y5" s="202">
        <v>0</v>
      </c>
      <c r="Z5" s="202">
        <v>57.74</v>
      </c>
      <c r="AA5" s="202">
        <v>38.119999999999997</v>
      </c>
      <c r="AB5" s="202">
        <v>0</v>
      </c>
      <c r="AC5" s="202">
        <v>13.92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10.18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77.36</v>
      </c>
      <c r="L6" s="202">
        <v>67.36</v>
      </c>
      <c r="M6" s="202">
        <v>61.36</v>
      </c>
      <c r="N6" s="202">
        <v>49.92</v>
      </c>
      <c r="O6" s="202">
        <v>70.52</v>
      </c>
      <c r="P6" s="202">
        <v>23.25</v>
      </c>
      <c r="Q6" s="202">
        <v>9.2200000000000006</v>
      </c>
      <c r="R6" s="202">
        <v>13.71</v>
      </c>
      <c r="S6" s="202">
        <v>11.15</v>
      </c>
      <c r="T6" s="202">
        <v>0</v>
      </c>
      <c r="U6" s="202">
        <v>39.18</v>
      </c>
      <c r="V6" s="202">
        <v>8.6</v>
      </c>
      <c r="W6" s="202">
        <v>18.899999999999999</v>
      </c>
      <c r="X6" s="202">
        <v>62.35</v>
      </c>
      <c r="Y6" s="202">
        <v>0</v>
      </c>
      <c r="Z6" s="202">
        <v>57.74</v>
      </c>
      <c r="AA6" s="202">
        <v>38.119999999999997</v>
      </c>
      <c r="AB6" s="202">
        <v>0</v>
      </c>
      <c r="AC6" s="202">
        <v>13.92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10.18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77.36</v>
      </c>
      <c r="L7" s="202">
        <v>122.18</v>
      </c>
      <c r="M7" s="202">
        <v>61.36</v>
      </c>
      <c r="N7" s="202">
        <v>49.92</v>
      </c>
      <c r="O7" s="202">
        <v>70.52</v>
      </c>
      <c r="P7" s="202">
        <v>23.25</v>
      </c>
      <c r="Q7" s="202">
        <v>9.2200000000000006</v>
      </c>
      <c r="R7" s="202">
        <v>13.71</v>
      </c>
      <c r="S7" s="202">
        <v>11.15</v>
      </c>
      <c r="T7" s="202">
        <v>0</v>
      </c>
      <c r="U7" s="202">
        <v>39.18</v>
      </c>
      <c r="V7" s="202">
        <v>8.6</v>
      </c>
      <c r="W7" s="202">
        <v>18.899999999999999</v>
      </c>
      <c r="X7" s="202">
        <v>62.35</v>
      </c>
      <c r="Y7" s="202">
        <v>0</v>
      </c>
      <c r="Z7" s="202">
        <v>57.74</v>
      </c>
      <c r="AA7" s="202">
        <v>38.119999999999997</v>
      </c>
      <c r="AB7" s="202">
        <v>0</v>
      </c>
      <c r="AC7" s="202">
        <v>13.92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8.81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77.36</v>
      </c>
      <c r="L8" s="202">
        <v>122.18</v>
      </c>
      <c r="M8" s="202">
        <v>61.36</v>
      </c>
      <c r="N8" s="202">
        <v>49.92</v>
      </c>
      <c r="O8" s="202">
        <v>70.52</v>
      </c>
      <c r="P8" s="202">
        <v>23.25</v>
      </c>
      <c r="Q8" s="202">
        <v>9.2200000000000006</v>
      </c>
      <c r="R8" s="202">
        <v>13.71</v>
      </c>
      <c r="S8" s="202">
        <v>11.15</v>
      </c>
      <c r="T8" s="202">
        <v>0</v>
      </c>
      <c r="U8" s="202">
        <v>39.18</v>
      </c>
      <c r="V8" s="202">
        <v>8.6</v>
      </c>
      <c r="W8" s="202">
        <v>18.899999999999999</v>
      </c>
      <c r="X8" s="202">
        <v>62.35</v>
      </c>
      <c r="Y8" s="202">
        <v>0</v>
      </c>
      <c r="Z8" s="202">
        <v>57.74</v>
      </c>
      <c r="AA8" s="202">
        <v>38.119999999999997</v>
      </c>
      <c r="AB8" s="202">
        <v>0</v>
      </c>
      <c r="AC8" s="202">
        <v>13.92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10.18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77.36</v>
      </c>
      <c r="L9" s="202">
        <v>122.18</v>
      </c>
      <c r="M9" s="202">
        <v>61.36</v>
      </c>
      <c r="N9" s="202">
        <v>49.92</v>
      </c>
      <c r="O9" s="202">
        <v>70.52</v>
      </c>
      <c r="P9" s="202">
        <v>23.25</v>
      </c>
      <c r="Q9" s="202">
        <v>9.2200000000000006</v>
      </c>
      <c r="R9" s="202">
        <v>13.71</v>
      </c>
      <c r="S9" s="202">
        <v>11.15</v>
      </c>
      <c r="T9" s="202">
        <v>0</v>
      </c>
      <c r="U9" s="202">
        <v>39.18</v>
      </c>
      <c r="V9" s="202">
        <v>8.6</v>
      </c>
      <c r="W9" s="202">
        <v>18.899999999999999</v>
      </c>
      <c r="X9" s="202">
        <v>62.35</v>
      </c>
      <c r="Y9" s="202">
        <v>0</v>
      </c>
      <c r="Z9" s="202">
        <v>117.62</v>
      </c>
      <c r="AA9" s="202">
        <v>38.119999999999997</v>
      </c>
      <c r="AB9" s="202">
        <v>0</v>
      </c>
      <c r="AC9" s="202">
        <v>9.56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9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77.36</v>
      </c>
      <c r="L10" s="202">
        <v>122.18</v>
      </c>
      <c r="M10" s="202">
        <v>61.36</v>
      </c>
      <c r="N10" s="202">
        <v>49.92</v>
      </c>
      <c r="O10" s="202">
        <v>70.52</v>
      </c>
      <c r="P10" s="202">
        <v>23.25</v>
      </c>
      <c r="Q10" s="202">
        <v>9.2200000000000006</v>
      </c>
      <c r="R10" s="202">
        <v>13.71</v>
      </c>
      <c r="S10" s="202">
        <v>11.15</v>
      </c>
      <c r="T10" s="202">
        <v>0</v>
      </c>
      <c r="U10" s="202">
        <v>39.18</v>
      </c>
      <c r="V10" s="202">
        <v>8.6</v>
      </c>
      <c r="W10" s="202">
        <v>18.899999999999999</v>
      </c>
      <c r="X10" s="202">
        <v>62.35</v>
      </c>
      <c r="Y10" s="202">
        <v>0</v>
      </c>
      <c r="Z10" s="202">
        <v>117.62</v>
      </c>
      <c r="AA10" s="202">
        <v>38.119999999999997</v>
      </c>
      <c r="AB10" s="202">
        <v>0</v>
      </c>
      <c r="AC10" s="202">
        <v>13.92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10.18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77.36</v>
      </c>
      <c r="L11" s="202">
        <v>122.18</v>
      </c>
      <c r="M11" s="202">
        <v>61.36</v>
      </c>
      <c r="N11" s="202">
        <v>49.92</v>
      </c>
      <c r="O11" s="202">
        <v>70.52</v>
      </c>
      <c r="P11" s="202">
        <v>23.25</v>
      </c>
      <c r="Q11" s="202">
        <v>9.2200000000000006</v>
      </c>
      <c r="R11" s="202">
        <v>13.71</v>
      </c>
      <c r="S11" s="202">
        <v>11.15</v>
      </c>
      <c r="T11" s="202">
        <v>0</v>
      </c>
      <c r="U11" s="202">
        <v>39.18</v>
      </c>
      <c r="V11" s="202">
        <v>8.6</v>
      </c>
      <c r="W11" s="202">
        <v>18.899999999999999</v>
      </c>
      <c r="X11" s="202">
        <v>62.35</v>
      </c>
      <c r="Y11" s="202">
        <v>0</v>
      </c>
      <c r="Z11" s="202">
        <v>117.62</v>
      </c>
      <c r="AA11" s="202">
        <v>38.119999999999997</v>
      </c>
      <c r="AB11" s="202">
        <v>0</v>
      </c>
      <c r="AC11" s="202">
        <v>13.92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10.18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77.36</v>
      </c>
      <c r="L12" s="202">
        <v>122.18</v>
      </c>
      <c r="M12" s="202">
        <v>61.36</v>
      </c>
      <c r="N12" s="202">
        <v>49.92</v>
      </c>
      <c r="O12" s="202">
        <v>70.52</v>
      </c>
      <c r="P12" s="202">
        <v>23.25</v>
      </c>
      <c r="Q12" s="202">
        <v>9.2200000000000006</v>
      </c>
      <c r="R12" s="202">
        <v>13.71</v>
      </c>
      <c r="S12" s="202">
        <v>11.15</v>
      </c>
      <c r="T12" s="202">
        <v>0</v>
      </c>
      <c r="U12" s="202">
        <v>39.18</v>
      </c>
      <c r="V12" s="202">
        <v>8.6</v>
      </c>
      <c r="W12" s="202">
        <v>18.899999999999999</v>
      </c>
      <c r="X12" s="202">
        <v>62.35</v>
      </c>
      <c r="Y12" s="202">
        <v>0</v>
      </c>
      <c r="Z12" s="202">
        <v>117.62</v>
      </c>
      <c r="AA12" s="202">
        <v>38.119999999999997</v>
      </c>
      <c r="AB12" s="202">
        <v>0</v>
      </c>
      <c r="AC12" s="202">
        <v>13.92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10.18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77.36</v>
      </c>
      <c r="L13" s="202">
        <v>122.18</v>
      </c>
      <c r="M13" s="202">
        <v>61.36</v>
      </c>
      <c r="N13" s="202">
        <v>49.92</v>
      </c>
      <c r="O13" s="202">
        <v>70.52</v>
      </c>
      <c r="P13" s="202">
        <v>23.25</v>
      </c>
      <c r="Q13" s="202">
        <v>9.2200000000000006</v>
      </c>
      <c r="R13" s="202">
        <v>13.71</v>
      </c>
      <c r="S13" s="202">
        <v>11.15</v>
      </c>
      <c r="T13" s="202">
        <v>0</v>
      </c>
      <c r="U13" s="202">
        <v>39.18</v>
      </c>
      <c r="V13" s="202">
        <v>8.6</v>
      </c>
      <c r="W13" s="202">
        <v>18.899999999999999</v>
      </c>
      <c r="X13" s="202">
        <v>62.35</v>
      </c>
      <c r="Y13" s="202">
        <v>0</v>
      </c>
      <c r="Z13" s="202">
        <v>117.62</v>
      </c>
      <c r="AA13" s="202">
        <v>38.119999999999997</v>
      </c>
      <c r="AB13" s="202">
        <v>0</v>
      </c>
      <c r="AC13" s="202">
        <v>13.92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10.18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77.36</v>
      </c>
      <c r="L14" s="202">
        <v>122.18</v>
      </c>
      <c r="M14" s="202">
        <v>61.36</v>
      </c>
      <c r="N14" s="202">
        <v>49.92</v>
      </c>
      <c r="O14" s="202">
        <v>70.52</v>
      </c>
      <c r="P14" s="202">
        <v>23.25</v>
      </c>
      <c r="Q14" s="202">
        <v>9.2200000000000006</v>
      </c>
      <c r="R14" s="202">
        <v>13.71</v>
      </c>
      <c r="S14" s="202">
        <v>11.15</v>
      </c>
      <c r="T14" s="202">
        <v>0</v>
      </c>
      <c r="U14" s="202">
        <v>39.18</v>
      </c>
      <c r="V14" s="202">
        <v>8.6</v>
      </c>
      <c r="W14" s="202">
        <v>18.899999999999999</v>
      </c>
      <c r="X14" s="202">
        <v>62.35</v>
      </c>
      <c r="Y14" s="202">
        <v>0</v>
      </c>
      <c r="Z14" s="202">
        <v>117.62</v>
      </c>
      <c r="AA14" s="202">
        <v>38.119999999999997</v>
      </c>
      <c r="AB14" s="202">
        <v>0</v>
      </c>
      <c r="AC14" s="202">
        <v>13.92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10.18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77.36</v>
      </c>
      <c r="L15" s="202">
        <v>122.18</v>
      </c>
      <c r="M15" s="202">
        <v>61.36</v>
      </c>
      <c r="N15" s="202">
        <v>49.92</v>
      </c>
      <c r="O15" s="202">
        <v>70.52</v>
      </c>
      <c r="P15" s="202">
        <v>23.25</v>
      </c>
      <c r="Q15" s="202">
        <v>9.2200000000000006</v>
      </c>
      <c r="R15" s="202">
        <v>13.71</v>
      </c>
      <c r="S15" s="202">
        <v>11.15</v>
      </c>
      <c r="T15" s="202">
        <v>0</v>
      </c>
      <c r="U15" s="202">
        <v>39.18</v>
      </c>
      <c r="V15" s="202">
        <v>8.6</v>
      </c>
      <c r="W15" s="202">
        <v>18.899999999999999</v>
      </c>
      <c r="X15" s="202">
        <v>62.35</v>
      </c>
      <c r="Y15" s="202">
        <v>0</v>
      </c>
      <c r="Z15" s="202">
        <v>117.62</v>
      </c>
      <c r="AA15" s="202">
        <v>38.119999999999997</v>
      </c>
      <c r="AB15" s="202">
        <v>0</v>
      </c>
      <c r="AC15" s="202">
        <v>13.92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10.18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77.36</v>
      </c>
      <c r="L16" s="202">
        <v>122.18</v>
      </c>
      <c r="M16" s="202">
        <v>61.36</v>
      </c>
      <c r="N16" s="202">
        <v>49.92</v>
      </c>
      <c r="O16" s="202">
        <v>70.52</v>
      </c>
      <c r="P16" s="202">
        <v>23.25</v>
      </c>
      <c r="Q16" s="202">
        <v>9.2200000000000006</v>
      </c>
      <c r="R16" s="202">
        <v>13.71</v>
      </c>
      <c r="S16" s="202">
        <v>11.15</v>
      </c>
      <c r="T16" s="202">
        <v>0</v>
      </c>
      <c r="U16" s="202">
        <v>39.18</v>
      </c>
      <c r="V16" s="202">
        <v>8.6</v>
      </c>
      <c r="W16" s="202">
        <v>18.899999999999999</v>
      </c>
      <c r="X16" s="202">
        <v>62.35</v>
      </c>
      <c r="Y16" s="202">
        <v>0</v>
      </c>
      <c r="Z16" s="202">
        <v>117.62</v>
      </c>
      <c r="AA16" s="202">
        <v>38.119999999999997</v>
      </c>
      <c r="AB16" s="202">
        <v>0</v>
      </c>
      <c r="AC16" s="202">
        <v>13.92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10.18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77.36</v>
      </c>
      <c r="L17" s="202">
        <v>122.18</v>
      </c>
      <c r="M17" s="202">
        <v>61.36</v>
      </c>
      <c r="N17" s="202">
        <v>49.92</v>
      </c>
      <c r="O17" s="202">
        <v>70.52</v>
      </c>
      <c r="P17" s="202">
        <v>23.25</v>
      </c>
      <c r="Q17" s="202">
        <v>9.2200000000000006</v>
      </c>
      <c r="R17" s="202">
        <v>13.71</v>
      </c>
      <c r="S17" s="202">
        <v>11.15</v>
      </c>
      <c r="T17" s="202">
        <v>0</v>
      </c>
      <c r="U17" s="202">
        <v>39.18</v>
      </c>
      <c r="V17" s="202">
        <v>8.6</v>
      </c>
      <c r="W17" s="202">
        <v>18.899999999999999</v>
      </c>
      <c r="X17" s="202">
        <v>62.35</v>
      </c>
      <c r="Y17" s="202">
        <v>0</v>
      </c>
      <c r="Z17" s="202">
        <v>117.62</v>
      </c>
      <c r="AA17" s="202">
        <v>38.119999999999997</v>
      </c>
      <c r="AB17" s="202">
        <v>0</v>
      </c>
      <c r="AC17" s="202">
        <v>13.92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10.18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77.36</v>
      </c>
      <c r="L18" s="202">
        <v>122.18</v>
      </c>
      <c r="M18" s="202">
        <v>61.36</v>
      </c>
      <c r="N18" s="202">
        <v>49.92</v>
      </c>
      <c r="O18" s="202">
        <v>70.52</v>
      </c>
      <c r="P18" s="202">
        <v>23.25</v>
      </c>
      <c r="Q18" s="202">
        <v>9.2200000000000006</v>
      </c>
      <c r="R18" s="202">
        <v>13.71</v>
      </c>
      <c r="S18" s="202">
        <v>11.15</v>
      </c>
      <c r="T18" s="202">
        <v>0</v>
      </c>
      <c r="U18" s="202">
        <v>39.18</v>
      </c>
      <c r="V18" s="202">
        <v>8.6</v>
      </c>
      <c r="W18" s="202">
        <v>18.899999999999999</v>
      </c>
      <c r="X18" s="202">
        <v>62.35</v>
      </c>
      <c r="Y18" s="202">
        <v>0</v>
      </c>
      <c r="Z18" s="202">
        <v>117.62</v>
      </c>
      <c r="AA18" s="202">
        <v>38.119999999999997</v>
      </c>
      <c r="AB18" s="202">
        <v>0</v>
      </c>
      <c r="AC18" s="202">
        <v>13.92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10.18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76.599999999999994</v>
      </c>
      <c r="L19" s="202">
        <v>78.650000000000006</v>
      </c>
      <c r="M19" s="202">
        <v>61.36</v>
      </c>
      <c r="N19" s="202">
        <v>49.92</v>
      </c>
      <c r="O19" s="202">
        <v>70.52</v>
      </c>
      <c r="P19" s="202">
        <v>23.25</v>
      </c>
      <c r="Q19" s="202">
        <v>9.2200000000000006</v>
      </c>
      <c r="R19" s="202">
        <v>13.71</v>
      </c>
      <c r="S19" s="202">
        <v>11.15</v>
      </c>
      <c r="T19" s="202">
        <v>0</v>
      </c>
      <c r="U19" s="202">
        <v>39.18</v>
      </c>
      <c r="V19" s="202">
        <v>8.6</v>
      </c>
      <c r="W19" s="202">
        <v>18.899999999999999</v>
      </c>
      <c r="X19" s="202">
        <v>62.35</v>
      </c>
      <c r="Y19" s="202">
        <v>0</v>
      </c>
      <c r="Z19" s="202">
        <v>117.62</v>
      </c>
      <c r="AA19" s="202">
        <v>38.119999999999997</v>
      </c>
      <c r="AB19" s="202">
        <v>0</v>
      </c>
      <c r="AC19" s="202">
        <v>14.56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10.18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76.599999999999994</v>
      </c>
      <c r="L20" s="202">
        <v>78.650000000000006</v>
      </c>
      <c r="M20" s="202">
        <v>61.36</v>
      </c>
      <c r="N20" s="202">
        <v>49.92</v>
      </c>
      <c r="O20" s="202">
        <v>70.52</v>
      </c>
      <c r="P20" s="202">
        <v>23.25</v>
      </c>
      <c r="Q20" s="202">
        <v>9.2200000000000006</v>
      </c>
      <c r="R20" s="202">
        <v>13.71</v>
      </c>
      <c r="S20" s="202">
        <v>11.15</v>
      </c>
      <c r="T20" s="202">
        <v>0</v>
      </c>
      <c r="U20" s="202">
        <v>39.18</v>
      </c>
      <c r="V20" s="202">
        <v>8.6</v>
      </c>
      <c r="W20" s="202">
        <v>18.899999999999999</v>
      </c>
      <c r="X20" s="202">
        <v>62.35</v>
      </c>
      <c r="Y20" s="202">
        <v>0</v>
      </c>
      <c r="Z20" s="202">
        <v>117.62</v>
      </c>
      <c r="AA20" s="202">
        <v>38.119999999999997</v>
      </c>
      <c r="AB20" s="202">
        <v>0</v>
      </c>
      <c r="AC20" s="202">
        <v>14.56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10.18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38.49</v>
      </c>
      <c r="L21" s="202">
        <v>67.36</v>
      </c>
      <c r="M21" s="202">
        <v>61.36</v>
      </c>
      <c r="N21" s="202">
        <v>49.92</v>
      </c>
      <c r="O21" s="202">
        <v>70.52</v>
      </c>
      <c r="P21" s="202">
        <v>23.25</v>
      </c>
      <c r="Q21" s="202">
        <v>9.2200000000000006</v>
      </c>
      <c r="R21" s="202">
        <v>13.71</v>
      </c>
      <c r="S21" s="202">
        <v>11.15</v>
      </c>
      <c r="T21" s="202">
        <v>0</v>
      </c>
      <c r="U21" s="202">
        <v>39.18</v>
      </c>
      <c r="V21" s="202">
        <v>8.52</v>
      </c>
      <c r="W21" s="202">
        <v>18.73</v>
      </c>
      <c r="X21" s="202">
        <v>62.35</v>
      </c>
      <c r="Y21" s="202">
        <v>0</v>
      </c>
      <c r="Z21" s="202">
        <v>112.03</v>
      </c>
      <c r="AA21" s="202">
        <v>38.119999999999997</v>
      </c>
      <c r="AB21" s="202">
        <v>0</v>
      </c>
      <c r="AC21" s="202">
        <v>14.56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10.18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38.49</v>
      </c>
      <c r="L22" s="202">
        <v>67.36</v>
      </c>
      <c r="M22" s="202">
        <v>61.36</v>
      </c>
      <c r="N22" s="202">
        <v>49.92</v>
      </c>
      <c r="O22" s="202">
        <v>70.52</v>
      </c>
      <c r="P22" s="202">
        <v>23.25</v>
      </c>
      <c r="Q22" s="202">
        <v>9.2200000000000006</v>
      </c>
      <c r="R22" s="202">
        <v>13.71</v>
      </c>
      <c r="S22" s="202">
        <v>11.15</v>
      </c>
      <c r="T22" s="202">
        <v>0</v>
      </c>
      <c r="U22" s="202">
        <v>39.18</v>
      </c>
      <c r="V22" s="202">
        <v>8.52</v>
      </c>
      <c r="W22" s="202">
        <v>18.73</v>
      </c>
      <c r="X22" s="202">
        <v>62.35</v>
      </c>
      <c r="Y22" s="202">
        <v>0</v>
      </c>
      <c r="Z22" s="202">
        <v>112.03</v>
      </c>
      <c r="AA22" s="202">
        <v>38.119999999999997</v>
      </c>
      <c r="AB22" s="202">
        <v>0</v>
      </c>
      <c r="AC22" s="202">
        <v>14.56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10.18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38.49</v>
      </c>
      <c r="L23" s="202">
        <v>67.36</v>
      </c>
      <c r="M23" s="202">
        <v>61.36</v>
      </c>
      <c r="N23" s="202">
        <v>49.92</v>
      </c>
      <c r="O23" s="202">
        <v>70.52</v>
      </c>
      <c r="P23" s="202">
        <v>23.25</v>
      </c>
      <c r="Q23" s="202">
        <v>4.42</v>
      </c>
      <c r="R23" s="202">
        <v>0</v>
      </c>
      <c r="S23" s="202">
        <v>0</v>
      </c>
      <c r="T23" s="202">
        <v>0</v>
      </c>
      <c r="U23" s="202">
        <v>39.18</v>
      </c>
      <c r="V23" s="202">
        <v>0</v>
      </c>
      <c r="W23" s="202">
        <v>18.73</v>
      </c>
      <c r="X23" s="202">
        <v>62.35</v>
      </c>
      <c r="Y23" s="202">
        <v>0</v>
      </c>
      <c r="Z23" s="202">
        <v>57.74</v>
      </c>
      <c r="AA23" s="202">
        <v>38.119999999999997</v>
      </c>
      <c r="AB23" s="202">
        <v>0</v>
      </c>
      <c r="AC23" s="202">
        <v>14.56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10.18</v>
      </c>
      <c r="AJ23" s="202">
        <v>0</v>
      </c>
      <c r="AK23" s="202">
        <v>75.84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38.49</v>
      </c>
      <c r="L24" s="202">
        <v>67.36</v>
      </c>
      <c r="M24" s="202">
        <v>61.36</v>
      </c>
      <c r="N24" s="202">
        <v>49.92</v>
      </c>
      <c r="O24" s="202">
        <v>70.52</v>
      </c>
      <c r="P24" s="202">
        <v>23.25</v>
      </c>
      <c r="Q24" s="202">
        <v>0.74</v>
      </c>
      <c r="R24" s="202">
        <v>0</v>
      </c>
      <c r="S24" s="202">
        <v>0</v>
      </c>
      <c r="T24" s="202">
        <v>0</v>
      </c>
      <c r="U24" s="202">
        <v>39.18</v>
      </c>
      <c r="V24" s="202">
        <v>0</v>
      </c>
      <c r="W24" s="202">
        <v>18.73</v>
      </c>
      <c r="X24" s="202">
        <v>62.35</v>
      </c>
      <c r="Y24" s="202">
        <v>0</v>
      </c>
      <c r="Z24" s="202">
        <v>57.74</v>
      </c>
      <c r="AA24" s="202">
        <v>38.119999999999997</v>
      </c>
      <c r="AB24" s="202">
        <v>0</v>
      </c>
      <c r="AC24" s="202">
        <v>14.56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10.18</v>
      </c>
      <c r="AJ24" s="202">
        <v>0</v>
      </c>
      <c r="AK24" s="202">
        <v>75.84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38.49</v>
      </c>
      <c r="L25" s="202">
        <v>67.36</v>
      </c>
      <c r="M25" s="202">
        <v>61.36</v>
      </c>
      <c r="N25" s="202">
        <v>49.92</v>
      </c>
      <c r="O25" s="202">
        <v>70.52</v>
      </c>
      <c r="P25" s="202">
        <v>23.25</v>
      </c>
      <c r="Q25" s="202">
        <v>0</v>
      </c>
      <c r="R25" s="202">
        <v>0</v>
      </c>
      <c r="S25" s="202">
        <v>0</v>
      </c>
      <c r="T25" s="202">
        <v>0</v>
      </c>
      <c r="U25" s="202">
        <v>39.18</v>
      </c>
      <c r="V25" s="202">
        <v>0</v>
      </c>
      <c r="W25" s="202">
        <v>18.73</v>
      </c>
      <c r="X25" s="202">
        <v>62.35</v>
      </c>
      <c r="Y25" s="202">
        <v>0</v>
      </c>
      <c r="Z25" s="202">
        <v>57.74</v>
      </c>
      <c r="AA25" s="202">
        <v>38.119999999999997</v>
      </c>
      <c r="AB25" s="202">
        <v>0</v>
      </c>
      <c r="AC25" s="202">
        <v>14.56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10.18</v>
      </c>
      <c r="AJ25" s="202">
        <v>0</v>
      </c>
      <c r="AK25" s="202">
        <v>75.84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38.49</v>
      </c>
      <c r="L26" s="202">
        <v>67.36</v>
      </c>
      <c r="M26" s="202">
        <v>61.36</v>
      </c>
      <c r="N26" s="202">
        <v>49.92</v>
      </c>
      <c r="O26" s="202">
        <v>70.52</v>
      </c>
      <c r="P26" s="202">
        <v>23.25</v>
      </c>
      <c r="Q26" s="202">
        <v>0</v>
      </c>
      <c r="R26" s="202">
        <v>0</v>
      </c>
      <c r="S26" s="202">
        <v>0</v>
      </c>
      <c r="T26" s="202">
        <v>0</v>
      </c>
      <c r="U26" s="202">
        <v>39.18</v>
      </c>
      <c r="V26" s="202">
        <v>0</v>
      </c>
      <c r="W26" s="202">
        <v>18.73</v>
      </c>
      <c r="X26" s="202">
        <v>62.35</v>
      </c>
      <c r="Y26" s="202">
        <v>0</v>
      </c>
      <c r="Z26" s="202">
        <v>57.74</v>
      </c>
      <c r="AA26" s="202">
        <v>38.119999999999997</v>
      </c>
      <c r="AB26" s="202">
        <v>0</v>
      </c>
      <c r="AC26" s="202">
        <v>14.56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10.18</v>
      </c>
      <c r="AJ26" s="202">
        <v>0</v>
      </c>
      <c r="AK26" s="202">
        <v>70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38.49</v>
      </c>
      <c r="L27" s="202">
        <v>67.36</v>
      </c>
      <c r="M27" s="202">
        <v>61.36</v>
      </c>
      <c r="N27" s="202">
        <v>49.92</v>
      </c>
      <c r="O27" s="202">
        <v>70.52</v>
      </c>
      <c r="P27" s="202">
        <v>23.25</v>
      </c>
      <c r="Q27" s="202">
        <v>0</v>
      </c>
      <c r="R27" s="202">
        <v>0</v>
      </c>
      <c r="S27" s="202">
        <v>0</v>
      </c>
      <c r="T27" s="202">
        <v>0</v>
      </c>
      <c r="U27" s="202">
        <v>39.18</v>
      </c>
      <c r="V27" s="202">
        <v>0</v>
      </c>
      <c r="W27" s="202">
        <v>18.73</v>
      </c>
      <c r="X27" s="202">
        <v>62.35</v>
      </c>
      <c r="Y27" s="202">
        <v>0</v>
      </c>
      <c r="Z27" s="202">
        <v>57.74</v>
      </c>
      <c r="AA27" s="202">
        <v>38.119999999999997</v>
      </c>
      <c r="AB27" s="202">
        <v>0</v>
      </c>
      <c r="AC27" s="202">
        <v>14.56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10.18</v>
      </c>
      <c r="AJ27" s="202">
        <v>0</v>
      </c>
      <c r="AK27" s="202">
        <v>75.84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7.99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38.49</v>
      </c>
      <c r="L28" s="202">
        <v>67.36</v>
      </c>
      <c r="M28" s="202">
        <v>61.36</v>
      </c>
      <c r="N28" s="202">
        <v>49.92</v>
      </c>
      <c r="O28" s="202">
        <v>70.52</v>
      </c>
      <c r="P28" s="202">
        <v>23.25</v>
      </c>
      <c r="Q28" s="202">
        <v>0</v>
      </c>
      <c r="R28" s="202">
        <v>0</v>
      </c>
      <c r="S28" s="202">
        <v>0</v>
      </c>
      <c r="T28" s="202">
        <v>0</v>
      </c>
      <c r="U28" s="202">
        <v>39.18</v>
      </c>
      <c r="V28" s="202">
        <v>0</v>
      </c>
      <c r="W28" s="202">
        <v>18.73</v>
      </c>
      <c r="X28" s="202">
        <v>62.35</v>
      </c>
      <c r="Y28" s="202">
        <v>0</v>
      </c>
      <c r="Z28" s="202">
        <v>57.74</v>
      </c>
      <c r="AA28" s="202">
        <v>38.119999999999997</v>
      </c>
      <c r="AB28" s="202">
        <v>0</v>
      </c>
      <c r="AC28" s="202">
        <v>14.56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10.18</v>
      </c>
      <c r="AJ28" s="202">
        <v>0</v>
      </c>
      <c r="AK28" s="202">
        <v>70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18.239999999999998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38.49</v>
      </c>
      <c r="L29" s="202">
        <v>67.36</v>
      </c>
      <c r="M29" s="202">
        <v>61.36</v>
      </c>
      <c r="N29" s="202">
        <v>49.92</v>
      </c>
      <c r="O29" s="202">
        <v>70.52</v>
      </c>
      <c r="P29" s="202">
        <v>23.25</v>
      </c>
      <c r="Q29" s="202">
        <v>0</v>
      </c>
      <c r="R29" s="202">
        <v>0</v>
      </c>
      <c r="S29" s="202">
        <v>0</v>
      </c>
      <c r="T29" s="202">
        <v>0</v>
      </c>
      <c r="U29" s="202">
        <v>39.18</v>
      </c>
      <c r="V29" s="202">
        <v>0</v>
      </c>
      <c r="W29" s="202">
        <v>18.73</v>
      </c>
      <c r="X29" s="202">
        <v>62.35</v>
      </c>
      <c r="Y29" s="202">
        <v>0</v>
      </c>
      <c r="Z29" s="202">
        <v>57.74</v>
      </c>
      <c r="AA29" s="202">
        <v>38.119999999999997</v>
      </c>
      <c r="AB29" s="202">
        <v>0</v>
      </c>
      <c r="AC29" s="202">
        <v>14.56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10.18</v>
      </c>
      <c r="AJ29" s="202">
        <v>0</v>
      </c>
      <c r="AK29" s="202">
        <v>70.38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26.03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38.49</v>
      </c>
      <c r="L30" s="202">
        <v>67.36</v>
      </c>
      <c r="M30" s="202">
        <v>61.36</v>
      </c>
      <c r="N30" s="202">
        <v>49.92</v>
      </c>
      <c r="O30" s="202">
        <v>70.52</v>
      </c>
      <c r="P30" s="202">
        <v>23.25</v>
      </c>
      <c r="Q30" s="202">
        <v>0</v>
      </c>
      <c r="R30" s="202">
        <v>0</v>
      </c>
      <c r="S30" s="202">
        <v>0</v>
      </c>
      <c r="T30" s="202">
        <v>0</v>
      </c>
      <c r="U30" s="202">
        <v>39.18</v>
      </c>
      <c r="V30" s="202">
        <v>0</v>
      </c>
      <c r="W30" s="202">
        <v>18.73</v>
      </c>
      <c r="X30" s="202">
        <v>62.35</v>
      </c>
      <c r="Y30" s="202">
        <v>0</v>
      </c>
      <c r="Z30" s="202">
        <v>57.74</v>
      </c>
      <c r="AA30" s="202">
        <v>38.119999999999997</v>
      </c>
      <c r="AB30" s="202">
        <v>0</v>
      </c>
      <c r="AC30" s="202">
        <v>13.59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10.18</v>
      </c>
      <c r="AJ30" s="202">
        <v>0</v>
      </c>
      <c r="AK30" s="202">
        <v>70.38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32.46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38.49</v>
      </c>
      <c r="L31" s="202">
        <v>67.36</v>
      </c>
      <c r="M31" s="202">
        <v>61.36</v>
      </c>
      <c r="N31" s="202">
        <v>49.92</v>
      </c>
      <c r="O31" s="202">
        <v>70.52</v>
      </c>
      <c r="P31" s="202">
        <v>23.25</v>
      </c>
      <c r="Q31" s="202">
        <v>0</v>
      </c>
      <c r="R31" s="202">
        <v>0</v>
      </c>
      <c r="S31" s="202">
        <v>0</v>
      </c>
      <c r="T31" s="202">
        <v>0</v>
      </c>
      <c r="U31" s="202">
        <v>39.18</v>
      </c>
      <c r="V31" s="202">
        <v>0</v>
      </c>
      <c r="W31" s="202">
        <v>18.73</v>
      </c>
      <c r="X31" s="202">
        <v>62.35</v>
      </c>
      <c r="Y31" s="202">
        <v>0</v>
      </c>
      <c r="Z31" s="202">
        <v>57.74</v>
      </c>
      <c r="AA31" s="202">
        <v>38.119999999999997</v>
      </c>
      <c r="AB31" s="202">
        <v>0</v>
      </c>
      <c r="AC31" s="202">
        <v>13.92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6.85</v>
      </c>
      <c r="AJ31" s="202">
        <v>0</v>
      </c>
      <c r="AK31" s="202">
        <v>70.38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38.85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38.49</v>
      </c>
      <c r="L32" s="202">
        <v>67.36</v>
      </c>
      <c r="M32" s="202">
        <v>61.36</v>
      </c>
      <c r="N32" s="202">
        <v>49.92</v>
      </c>
      <c r="O32" s="202">
        <v>70.52</v>
      </c>
      <c r="P32" s="202">
        <v>23.25</v>
      </c>
      <c r="Q32" s="202">
        <v>0</v>
      </c>
      <c r="R32" s="202">
        <v>0</v>
      </c>
      <c r="S32" s="202">
        <v>0</v>
      </c>
      <c r="T32" s="202">
        <v>0</v>
      </c>
      <c r="U32" s="202">
        <v>39.18</v>
      </c>
      <c r="V32" s="202">
        <v>0</v>
      </c>
      <c r="W32" s="202">
        <v>18.73</v>
      </c>
      <c r="X32" s="202">
        <v>62.35</v>
      </c>
      <c r="Y32" s="202">
        <v>0</v>
      </c>
      <c r="Z32" s="202">
        <v>57.74</v>
      </c>
      <c r="AA32" s="202">
        <v>38.119999999999997</v>
      </c>
      <c r="AB32" s="202">
        <v>0</v>
      </c>
      <c r="AC32" s="202">
        <v>13.92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7.16</v>
      </c>
      <c r="AJ32" s="202">
        <v>0</v>
      </c>
      <c r="AK32" s="202">
        <v>70.38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42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38.49</v>
      </c>
      <c r="L33" s="202">
        <v>67.36</v>
      </c>
      <c r="M33" s="202">
        <v>61.36</v>
      </c>
      <c r="N33" s="202">
        <v>49.92</v>
      </c>
      <c r="O33" s="202">
        <v>70.52</v>
      </c>
      <c r="P33" s="202">
        <v>23.25</v>
      </c>
      <c r="Q33" s="202">
        <v>9.2200000000000006</v>
      </c>
      <c r="R33" s="202">
        <v>13.71</v>
      </c>
      <c r="S33" s="202">
        <v>11.15</v>
      </c>
      <c r="T33" s="202">
        <v>0</v>
      </c>
      <c r="U33" s="202">
        <v>39.18</v>
      </c>
      <c r="V33" s="202">
        <v>8.52</v>
      </c>
      <c r="W33" s="202">
        <v>18.73</v>
      </c>
      <c r="X33" s="202">
        <v>62.35</v>
      </c>
      <c r="Y33" s="202">
        <v>0</v>
      </c>
      <c r="Z33" s="202">
        <v>57.74</v>
      </c>
      <c r="AA33" s="202">
        <v>38.119999999999997</v>
      </c>
      <c r="AB33" s="202">
        <v>0</v>
      </c>
      <c r="AC33" s="202">
        <v>13.92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7.16</v>
      </c>
      <c r="AJ33" s="202">
        <v>0</v>
      </c>
      <c r="AK33" s="202">
        <v>99.62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42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38.49</v>
      </c>
      <c r="L34" s="202">
        <v>67.36</v>
      </c>
      <c r="M34" s="202">
        <v>61.36</v>
      </c>
      <c r="N34" s="202">
        <v>49.92</v>
      </c>
      <c r="O34" s="202">
        <v>70.52</v>
      </c>
      <c r="P34" s="202">
        <v>23.25</v>
      </c>
      <c r="Q34" s="202">
        <v>9.2200000000000006</v>
      </c>
      <c r="R34" s="202">
        <v>13.71</v>
      </c>
      <c r="S34" s="202">
        <v>11.15</v>
      </c>
      <c r="T34" s="202">
        <v>0</v>
      </c>
      <c r="U34" s="202">
        <v>39.18</v>
      </c>
      <c r="V34" s="202">
        <v>8.52</v>
      </c>
      <c r="W34" s="202">
        <v>18.73</v>
      </c>
      <c r="X34" s="202">
        <v>62.35</v>
      </c>
      <c r="Y34" s="202">
        <v>0</v>
      </c>
      <c r="Z34" s="202">
        <v>57.74</v>
      </c>
      <c r="AA34" s="202">
        <v>38.119999999999997</v>
      </c>
      <c r="AB34" s="202">
        <v>0</v>
      </c>
      <c r="AC34" s="202">
        <v>13.92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7.16</v>
      </c>
      <c r="AJ34" s="202">
        <v>0</v>
      </c>
      <c r="AK34" s="202">
        <v>99.62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42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38.49</v>
      </c>
      <c r="L35" s="202">
        <v>67.36</v>
      </c>
      <c r="M35" s="202">
        <v>61.36</v>
      </c>
      <c r="N35" s="202">
        <v>49.92</v>
      </c>
      <c r="O35" s="202">
        <v>70.52</v>
      </c>
      <c r="P35" s="202">
        <v>23.25</v>
      </c>
      <c r="Q35" s="202">
        <v>9.2200000000000006</v>
      </c>
      <c r="R35" s="202">
        <v>13.71</v>
      </c>
      <c r="S35" s="202">
        <v>11.15</v>
      </c>
      <c r="T35" s="202">
        <v>0</v>
      </c>
      <c r="U35" s="202">
        <v>39.18</v>
      </c>
      <c r="V35" s="202">
        <v>8.52</v>
      </c>
      <c r="W35" s="202">
        <v>18.73</v>
      </c>
      <c r="X35" s="202">
        <v>62.35</v>
      </c>
      <c r="Y35" s="202">
        <v>0</v>
      </c>
      <c r="Z35" s="202">
        <v>57.74</v>
      </c>
      <c r="AA35" s="202">
        <v>38.119999999999997</v>
      </c>
      <c r="AB35" s="202">
        <v>0</v>
      </c>
      <c r="AC35" s="202">
        <v>13.92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7.85</v>
      </c>
      <c r="AJ35" s="202">
        <v>0</v>
      </c>
      <c r="AK35" s="202">
        <v>99.62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42.5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38.49</v>
      </c>
      <c r="L36" s="202">
        <v>67.36</v>
      </c>
      <c r="M36" s="202">
        <v>61.36</v>
      </c>
      <c r="N36" s="202">
        <v>49.92</v>
      </c>
      <c r="O36" s="202">
        <v>70.52</v>
      </c>
      <c r="P36" s="202">
        <v>23.25</v>
      </c>
      <c r="Q36" s="202">
        <v>9.2200000000000006</v>
      </c>
      <c r="R36" s="202">
        <v>13.71</v>
      </c>
      <c r="S36" s="202">
        <v>11.16</v>
      </c>
      <c r="T36" s="202">
        <v>0</v>
      </c>
      <c r="U36" s="202">
        <v>39.18</v>
      </c>
      <c r="V36" s="202">
        <v>8.52</v>
      </c>
      <c r="W36" s="202">
        <v>18.73</v>
      </c>
      <c r="X36" s="202">
        <v>62.35</v>
      </c>
      <c r="Y36" s="202">
        <v>0</v>
      </c>
      <c r="Z36" s="202">
        <v>57.74</v>
      </c>
      <c r="AA36" s="202">
        <v>38.119999999999997</v>
      </c>
      <c r="AB36" s="202">
        <v>0</v>
      </c>
      <c r="AC36" s="202">
        <v>13.92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7.85</v>
      </c>
      <c r="AJ36" s="202">
        <v>0</v>
      </c>
      <c r="AK36" s="202">
        <v>99.62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42.5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77.36</v>
      </c>
      <c r="L37" s="202">
        <v>67.36</v>
      </c>
      <c r="M37" s="202">
        <v>61.36</v>
      </c>
      <c r="N37" s="202">
        <v>49.92</v>
      </c>
      <c r="O37" s="202">
        <v>70.52</v>
      </c>
      <c r="P37" s="202">
        <v>23.25</v>
      </c>
      <c r="Q37" s="202">
        <v>9.2200000000000006</v>
      </c>
      <c r="R37" s="202">
        <v>13.71</v>
      </c>
      <c r="S37" s="202">
        <v>11.16</v>
      </c>
      <c r="T37" s="202">
        <v>0</v>
      </c>
      <c r="U37" s="202">
        <v>39.18</v>
      </c>
      <c r="V37" s="202">
        <v>8.52</v>
      </c>
      <c r="W37" s="202">
        <v>18.73</v>
      </c>
      <c r="X37" s="202">
        <v>62.35</v>
      </c>
      <c r="Y37" s="202">
        <v>0</v>
      </c>
      <c r="Z37" s="202">
        <v>57.74</v>
      </c>
      <c r="AA37" s="202">
        <v>38.130000000000003</v>
      </c>
      <c r="AB37" s="202">
        <v>0</v>
      </c>
      <c r="AC37" s="202">
        <v>13.92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5.77</v>
      </c>
      <c r="AJ37" s="202">
        <v>0</v>
      </c>
      <c r="AK37" s="202">
        <v>99.62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42.5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77.36</v>
      </c>
      <c r="L38" s="202">
        <v>67.36</v>
      </c>
      <c r="M38" s="202">
        <v>61.36</v>
      </c>
      <c r="N38" s="202">
        <v>49.92</v>
      </c>
      <c r="O38" s="202">
        <v>70.52</v>
      </c>
      <c r="P38" s="202">
        <v>23.25</v>
      </c>
      <c r="Q38" s="202">
        <v>9.2200000000000006</v>
      </c>
      <c r="R38" s="202">
        <v>13.71</v>
      </c>
      <c r="S38" s="202">
        <v>11.16</v>
      </c>
      <c r="T38" s="202">
        <v>0</v>
      </c>
      <c r="U38" s="202">
        <v>39.18</v>
      </c>
      <c r="V38" s="202">
        <v>8.52</v>
      </c>
      <c r="W38" s="202">
        <v>18.73</v>
      </c>
      <c r="X38" s="202">
        <v>62.35</v>
      </c>
      <c r="Y38" s="202">
        <v>0</v>
      </c>
      <c r="Z38" s="202">
        <v>57.74</v>
      </c>
      <c r="AA38" s="202">
        <v>38.130000000000003</v>
      </c>
      <c r="AB38" s="202">
        <v>0</v>
      </c>
      <c r="AC38" s="202">
        <v>13.92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7.85</v>
      </c>
      <c r="AJ38" s="202">
        <v>0</v>
      </c>
      <c r="AK38" s="202">
        <v>99.62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42.5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77.36</v>
      </c>
      <c r="L39" s="202">
        <v>122.18</v>
      </c>
      <c r="M39" s="202">
        <v>61.36</v>
      </c>
      <c r="N39" s="202">
        <v>49.92</v>
      </c>
      <c r="O39" s="202">
        <v>70.52</v>
      </c>
      <c r="P39" s="202">
        <v>23.25</v>
      </c>
      <c r="Q39" s="202">
        <v>9.2200000000000006</v>
      </c>
      <c r="R39" s="202">
        <v>13.71</v>
      </c>
      <c r="S39" s="202">
        <v>11.16</v>
      </c>
      <c r="T39" s="202">
        <v>0</v>
      </c>
      <c r="U39" s="202">
        <v>39.18</v>
      </c>
      <c r="V39" s="202">
        <v>8.51</v>
      </c>
      <c r="W39" s="202">
        <v>18.73</v>
      </c>
      <c r="X39" s="202">
        <v>62.34</v>
      </c>
      <c r="Y39" s="202">
        <v>0</v>
      </c>
      <c r="Z39" s="202">
        <v>117.62</v>
      </c>
      <c r="AA39" s="202">
        <v>38.130000000000003</v>
      </c>
      <c r="AB39" s="202">
        <v>0</v>
      </c>
      <c r="AC39" s="202">
        <v>10.52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7.62</v>
      </c>
      <c r="AJ39" s="202">
        <v>0</v>
      </c>
      <c r="AK39" s="202">
        <v>99.62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42.5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77.36</v>
      </c>
      <c r="L40" s="202">
        <v>122.18</v>
      </c>
      <c r="M40" s="202">
        <v>61.36</v>
      </c>
      <c r="N40" s="202">
        <v>49.92</v>
      </c>
      <c r="O40" s="202">
        <v>70.52</v>
      </c>
      <c r="P40" s="202">
        <v>23.25</v>
      </c>
      <c r="Q40" s="202">
        <v>9.2200000000000006</v>
      </c>
      <c r="R40" s="202">
        <v>13.71</v>
      </c>
      <c r="S40" s="202">
        <v>11.16</v>
      </c>
      <c r="T40" s="202">
        <v>0</v>
      </c>
      <c r="U40" s="202">
        <v>39.18</v>
      </c>
      <c r="V40" s="202">
        <v>8.51</v>
      </c>
      <c r="W40" s="202">
        <v>18.72</v>
      </c>
      <c r="X40" s="202">
        <v>62.34</v>
      </c>
      <c r="Y40" s="202">
        <v>0</v>
      </c>
      <c r="Z40" s="202">
        <v>117.62</v>
      </c>
      <c r="AA40" s="202">
        <v>38.130000000000003</v>
      </c>
      <c r="AB40" s="202">
        <v>0</v>
      </c>
      <c r="AC40" s="202">
        <v>10.52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7.62</v>
      </c>
      <c r="AJ40" s="202">
        <v>0</v>
      </c>
      <c r="AK40" s="202">
        <v>99.62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42.5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77.36</v>
      </c>
      <c r="L41" s="202">
        <v>122.19</v>
      </c>
      <c r="M41" s="202">
        <v>61.36</v>
      </c>
      <c r="N41" s="202">
        <v>49.92</v>
      </c>
      <c r="O41" s="202">
        <v>70.52</v>
      </c>
      <c r="P41" s="202">
        <v>23.25</v>
      </c>
      <c r="Q41" s="202">
        <v>9.2200000000000006</v>
      </c>
      <c r="R41" s="202">
        <v>13.72</v>
      </c>
      <c r="S41" s="202">
        <v>11.15</v>
      </c>
      <c r="T41" s="202">
        <v>0</v>
      </c>
      <c r="U41" s="202">
        <v>39.18</v>
      </c>
      <c r="V41" s="202">
        <v>8.52</v>
      </c>
      <c r="W41" s="202">
        <v>18.73</v>
      </c>
      <c r="X41" s="202">
        <v>62.34</v>
      </c>
      <c r="Y41" s="202">
        <v>0</v>
      </c>
      <c r="Z41" s="202">
        <v>117.62</v>
      </c>
      <c r="AA41" s="202">
        <v>38.130000000000003</v>
      </c>
      <c r="AB41" s="202">
        <v>0</v>
      </c>
      <c r="AC41" s="202">
        <v>13.56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9.34</v>
      </c>
      <c r="AJ41" s="202">
        <v>0</v>
      </c>
      <c r="AK41" s="202">
        <v>99.62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42.5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77.36</v>
      </c>
      <c r="L42" s="202">
        <v>122.19</v>
      </c>
      <c r="M42" s="202">
        <v>61.36</v>
      </c>
      <c r="N42" s="202">
        <v>49.92</v>
      </c>
      <c r="O42" s="202">
        <v>70.52</v>
      </c>
      <c r="P42" s="202">
        <v>23.25</v>
      </c>
      <c r="Q42" s="202">
        <v>9.2200000000000006</v>
      </c>
      <c r="R42" s="202">
        <v>13.72</v>
      </c>
      <c r="S42" s="202">
        <v>11.15</v>
      </c>
      <c r="T42" s="202">
        <v>0</v>
      </c>
      <c r="U42" s="202">
        <v>39.18</v>
      </c>
      <c r="V42" s="202">
        <v>8.52</v>
      </c>
      <c r="W42" s="202">
        <v>18.73</v>
      </c>
      <c r="X42" s="202">
        <v>62.34</v>
      </c>
      <c r="Y42" s="202">
        <v>0</v>
      </c>
      <c r="Z42" s="202">
        <v>117.62</v>
      </c>
      <c r="AA42" s="202">
        <v>38.130000000000003</v>
      </c>
      <c r="AB42" s="202">
        <v>0</v>
      </c>
      <c r="AC42" s="202">
        <v>12.59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9.34</v>
      </c>
      <c r="AJ42" s="202">
        <v>0</v>
      </c>
      <c r="AK42" s="202">
        <v>99.62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42.5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77.36</v>
      </c>
      <c r="L43" s="202">
        <v>122.19</v>
      </c>
      <c r="M43" s="202">
        <v>61.36</v>
      </c>
      <c r="N43" s="202">
        <v>49.92</v>
      </c>
      <c r="O43" s="202">
        <v>70.52</v>
      </c>
      <c r="P43" s="202">
        <v>23.25</v>
      </c>
      <c r="Q43" s="202">
        <v>9.23</v>
      </c>
      <c r="R43" s="202">
        <v>14.25</v>
      </c>
      <c r="S43" s="202">
        <v>11.15</v>
      </c>
      <c r="T43" s="202">
        <v>0</v>
      </c>
      <c r="U43" s="202">
        <v>39.18</v>
      </c>
      <c r="V43" s="202">
        <v>8.52</v>
      </c>
      <c r="W43" s="202">
        <v>18.73</v>
      </c>
      <c r="X43" s="202">
        <v>62.34</v>
      </c>
      <c r="Y43" s="202">
        <v>0</v>
      </c>
      <c r="Z43" s="202">
        <v>117.62</v>
      </c>
      <c r="AA43" s="202">
        <v>29.81</v>
      </c>
      <c r="AB43" s="202">
        <v>0</v>
      </c>
      <c r="AC43" s="202">
        <v>12.59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9.34</v>
      </c>
      <c r="AJ43" s="202">
        <v>0</v>
      </c>
      <c r="AK43" s="202">
        <v>99.62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42.5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77.36</v>
      </c>
      <c r="L44" s="202">
        <v>122.19</v>
      </c>
      <c r="M44" s="202">
        <v>61.36</v>
      </c>
      <c r="N44" s="202">
        <v>49.92</v>
      </c>
      <c r="O44" s="202">
        <v>70.52</v>
      </c>
      <c r="P44" s="202">
        <v>23.25</v>
      </c>
      <c r="Q44" s="202">
        <v>9.23</v>
      </c>
      <c r="R44" s="202">
        <v>14.25</v>
      </c>
      <c r="S44" s="202">
        <v>11.15</v>
      </c>
      <c r="T44" s="202">
        <v>0</v>
      </c>
      <c r="U44" s="202">
        <v>39.18</v>
      </c>
      <c r="V44" s="202">
        <v>8.52</v>
      </c>
      <c r="W44" s="202">
        <v>18.73</v>
      </c>
      <c r="X44" s="202">
        <v>62.34</v>
      </c>
      <c r="Y44" s="202">
        <v>0</v>
      </c>
      <c r="Z44" s="202">
        <v>117.62</v>
      </c>
      <c r="AA44" s="202">
        <v>29.81</v>
      </c>
      <c r="AB44" s="202">
        <v>0</v>
      </c>
      <c r="AC44" s="202">
        <v>12.59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9.34</v>
      </c>
      <c r="AJ44" s="202">
        <v>0</v>
      </c>
      <c r="AK44" s="202">
        <v>99.62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42.5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76.98</v>
      </c>
      <c r="L45" s="202">
        <v>122.19</v>
      </c>
      <c r="M45" s="202">
        <v>61.36</v>
      </c>
      <c r="N45" s="202">
        <v>49.92</v>
      </c>
      <c r="O45" s="202">
        <v>70.52</v>
      </c>
      <c r="P45" s="202">
        <v>23.25</v>
      </c>
      <c r="Q45" s="202">
        <v>9.23</v>
      </c>
      <c r="R45" s="202">
        <v>14.25</v>
      </c>
      <c r="S45" s="202">
        <v>11.15</v>
      </c>
      <c r="T45" s="202">
        <v>0</v>
      </c>
      <c r="U45" s="202">
        <v>39.18</v>
      </c>
      <c r="V45" s="202">
        <v>8.52</v>
      </c>
      <c r="W45" s="202">
        <v>18.73</v>
      </c>
      <c r="X45" s="202">
        <v>62.34</v>
      </c>
      <c r="Y45" s="202">
        <v>0</v>
      </c>
      <c r="Z45" s="202">
        <v>117.62</v>
      </c>
      <c r="AA45" s="202">
        <v>38.130000000000003</v>
      </c>
      <c r="AB45" s="202">
        <v>0</v>
      </c>
      <c r="AC45" s="202">
        <v>12.59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9.34</v>
      </c>
      <c r="AJ45" s="202">
        <v>0</v>
      </c>
      <c r="AK45" s="202">
        <v>99.62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42.5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76.98</v>
      </c>
      <c r="L46" s="202">
        <v>122.19</v>
      </c>
      <c r="M46" s="202">
        <v>61.36</v>
      </c>
      <c r="N46" s="202">
        <v>49.92</v>
      </c>
      <c r="O46" s="202">
        <v>70.52</v>
      </c>
      <c r="P46" s="202">
        <v>23.25</v>
      </c>
      <c r="Q46" s="202">
        <v>9.23</v>
      </c>
      <c r="R46" s="202">
        <v>14.25</v>
      </c>
      <c r="S46" s="202">
        <v>11.15</v>
      </c>
      <c r="T46" s="202">
        <v>0</v>
      </c>
      <c r="U46" s="202">
        <v>39.18</v>
      </c>
      <c r="V46" s="202">
        <v>8.52</v>
      </c>
      <c r="W46" s="202">
        <v>18.73</v>
      </c>
      <c r="X46" s="202">
        <v>62.34</v>
      </c>
      <c r="Y46" s="202">
        <v>0</v>
      </c>
      <c r="Z46" s="202">
        <v>117.62</v>
      </c>
      <c r="AA46" s="202">
        <v>38.130000000000003</v>
      </c>
      <c r="AB46" s="202">
        <v>0</v>
      </c>
      <c r="AC46" s="202">
        <v>12.59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9.34</v>
      </c>
      <c r="AJ46" s="202">
        <v>0</v>
      </c>
      <c r="AK46" s="202">
        <v>99.62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42.5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38.49</v>
      </c>
      <c r="L47" s="202">
        <v>62.55</v>
      </c>
      <c r="M47" s="202">
        <v>61.36</v>
      </c>
      <c r="N47" s="202">
        <v>49.92</v>
      </c>
      <c r="O47" s="202">
        <v>70.52</v>
      </c>
      <c r="P47" s="202">
        <v>23.25</v>
      </c>
      <c r="Q47" s="202">
        <v>3.47</v>
      </c>
      <c r="R47" s="202">
        <v>6.09</v>
      </c>
      <c r="S47" s="202">
        <v>1.92</v>
      </c>
      <c r="T47" s="202">
        <v>0</v>
      </c>
      <c r="U47" s="202">
        <v>39.18</v>
      </c>
      <c r="V47" s="202">
        <v>0</v>
      </c>
      <c r="W47" s="202">
        <v>4.8099999999999996</v>
      </c>
      <c r="X47" s="202">
        <v>24.04</v>
      </c>
      <c r="Y47" s="202">
        <v>0</v>
      </c>
      <c r="Z47" s="202">
        <v>117.62</v>
      </c>
      <c r="AA47" s="202">
        <v>38.130000000000003</v>
      </c>
      <c r="AB47" s="202">
        <v>0</v>
      </c>
      <c r="AC47" s="202">
        <v>12.59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9.34</v>
      </c>
      <c r="AJ47" s="202">
        <v>0</v>
      </c>
      <c r="AK47" s="202">
        <v>75.84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42.5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38.49</v>
      </c>
      <c r="L48" s="202">
        <v>62.55</v>
      </c>
      <c r="M48" s="202">
        <v>61.36</v>
      </c>
      <c r="N48" s="202">
        <v>49.92</v>
      </c>
      <c r="O48" s="202">
        <v>70.52</v>
      </c>
      <c r="P48" s="202">
        <v>23.25</v>
      </c>
      <c r="Q48" s="202">
        <v>3.47</v>
      </c>
      <c r="R48" s="202">
        <v>6.09</v>
      </c>
      <c r="S48" s="202">
        <v>1.92</v>
      </c>
      <c r="T48" s="202">
        <v>0</v>
      </c>
      <c r="U48" s="202">
        <v>39.18</v>
      </c>
      <c r="V48" s="202">
        <v>0</v>
      </c>
      <c r="W48" s="202">
        <v>4.8099999999999996</v>
      </c>
      <c r="X48" s="202">
        <v>19.25</v>
      </c>
      <c r="Y48" s="202">
        <v>0</v>
      </c>
      <c r="Z48" s="202">
        <v>117.62</v>
      </c>
      <c r="AA48" s="202">
        <v>38.130000000000003</v>
      </c>
      <c r="AB48" s="202">
        <v>0</v>
      </c>
      <c r="AC48" s="202">
        <v>12.59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9.34</v>
      </c>
      <c r="AJ48" s="202">
        <v>0</v>
      </c>
      <c r="AK48" s="202">
        <v>75.84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42.5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38.49</v>
      </c>
      <c r="L49" s="202">
        <v>62.55</v>
      </c>
      <c r="M49" s="202">
        <v>61.36</v>
      </c>
      <c r="N49" s="202">
        <v>49.92</v>
      </c>
      <c r="O49" s="202">
        <v>70.52</v>
      </c>
      <c r="P49" s="202">
        <v>23.25</v>
      </c>
      <c r="Q49" s="202">
        <v>4</v>
      </c>
      <c r="R49" s="202">
        <v>6.78</v>
      </c>
      <c r="S49" s="202">
        <v>4.8099999999999996</v>
      </c>
      <c r="T49" s="202">
        <v>0</v>
      </c>
      <c r="U49" s="202">
        <v>40.15</v>
      </c>
      <c r="V49" s="202">
        <v>1.92</v>
      </c>
      <c r="W49" s="202">
        <v>9.6199999999999992</v>
      </c>
      <c r="X49" s="202">
        <v>28.87</v>
      </c>
      <c r="Y49" s="202">
        <v>0</v>
      </c>
      <c r="Z49" s="202">
        <v>117.62</v>
      </c>
      <c r="AA49" s="202">
        <v>38.130000000000003</v>
      </c>
      <c r="AB49" s="202">
        <v>0</v>
      </c>
      <c r="AC49" s="202">
        <v>12.59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9.34</v>
      </c>
      <c r="AJ49" s="202">
        <v>0</v>
      </c>
      <c r="AK49" s="202">
        <v>75.84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42.5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38.49</v>
      </c>
      <c r="L50" s="202">
        <v>62.55</v>
      </c>
      <c r="M50" s="202">
        <v>61.36</v>
      </c>
      <c r="N50" s="202">
        <v>49.92</v>
      </c>
      <c r="O50" s="202">
        <v>70.52</v>
      </c>
      <c r="P50" s="202">
        <v>23.25</v>
      </c>
      <c r="Q50" s="202">
        <v>3.14</v>
      </c>
      <c r="R50" s="202">
        <v>5.77</v>
      </c>
      <c r="S50" s="202">
        <v>0</v>
      </c>
      <c r="T50" s="202">
        <v>0</v>
      </c>
      <c r="U50" s="202">
        <v>40.15</v>
      </c>
      <c r="V50" s="202">
        <v>0</v>
      </c>
      <c r="W50" s="202">
        <v>4.8099999999999996</v>
      </c>
      <c r="X50" s="202">
        <v>28.87</v>
      </c>
      <c r="Y50" s="202">
        <v>0</v>
      </c>
      <c r="Z50" s="202">
        <v>117.62</v>
      </c>
      <c r="AA50" s="202">
        <v>38.130000000000003</v>
      </c>
      <c r="AB50" s="202">
        <v>0</v>
      </c>
      <c r="AC50" s="202">
        <v>12.59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9.34</v>
      </c>
      <c r="AJ50" s="202">
        <v>0</v>
      </c>
      <c r="AK50" s="202">
        <v>75.84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42.5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38.49</v>
      </c>
      <c r="L51" s="202">
        <v>62.55</v>
      </c>
      <c r="M51" s="202">
        <v>61.36</v>
      </c>
      <c r="N51" s="202">
        <v>49.92</v>
      </c>
      <c r="O51" s="202">
        <v>70.52</v>
      </c>
      <c r="P51" s="202">
        <v>23.25</v>
      </c>
      <c r="Q51" s="202">
        <v>3.85</v>
      </c>
      <c r="R51" s="202">
        <v>8.39</v>
      </c>
      <c r="S51" s="202">
        <v>5</v>
      </c>
      <c r="T51" s="202">
        <v>0</v>
      </c>
      <c r="U51" s="202">
        <v>40.15</v>
      </c>
      <c r="V51" s="202">
        <v>1.92</v>
      </c>
      <c r="W51" s="202">
        <v>9.6199999999999992</v>
      </c>
      <c r="X51" s="202">
        <v>28.87</v>
      </c>
      <c r="Y51" s="202">
        <v>0</v>
      </c>
      <c r="Z51" s="202">
        <v>60</v>
      </c>
      <c r="AA51" s="202">
        <v>38.130000000000003</v>
      </c>
      <c r="AB51" s="202">
        <v>0</v>
      </c>
      <c r="AC51" s="202">
        <v>11.97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9.0500000000000007</v>
      </c>
      <c r="AJ51" s="202">
        <v>0</v>
      </c>
      <c r="AK51" s="202">
        <v>75.84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42.5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38.49</v>
      </c>
      <c r="L52" s="202">
        <v>62.55</v>
      </c>
      <c r="M52" s="202">
        <v>61.36</v>
      </c>
      <c r="N52" s="202">
        <v>49.92</v>
      </c>
      <c r="O52" s="202">
        <v>70.52</v>
      </c>
      <c r="P52" s="202">
        <v>23.25</v>
      </c>
      <c r="Q52" s="202">
        <v>3.85</v>
      </c>
      <c r="R52" s="202">
        <v>8.39</v>
      </c>
      <c r="S52" s="202">
        <v>5</v>
      </c>
      <c r="T52" s="202">
        <v>0</v>
      </c>
      <c r="U52" s="202">
        <v>40.15</v>
      </c>
      <c r="V52" s="202">
        <v>1.92</v>
      </c>
      <c r="W52" s="202">
        <v>9.6199999999999992</v>
      </c>
      <c r="X52" s="202">
        <v>28.87</v>
      </c>
      <c r="Y52" s="202">
        <v>0</v>
      </c>
      <c r="Z52" s="202">
        <v>57.74</v>
      </c>
      <c r="AA52" s="202">
        <v>38.130000000000003</v>
      </c>
      <c r="AB52" s="202">
        <v>0</v>
      </c>
      <c r="AC52" s="202">
        <v>11.97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9.0500000000000007</v>
      </c>
      <c r="AJ52" s="202">
        <v>0</v>
      </c>
      <c r="AK52" s="202">
        <v>75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42.5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38.49</v>
      </c>
      <c r="L53" s="202">
        <v>62.55</v>
      </c>
      <c r="M53" s="202">
        <v>56.03</v>
      </c>
      <c r="N53" s="202">
        <v>49.92</v>
      </c>
      <c r="O53" s="202">
        <v>70.52</v>
      </c>
      <c r="P53" s="202">
        <v>23.25</v>
      </c>
      <c r="Q53" s="202">
        <v>3.85</v>
      </c>
      <c r="R53" s="202">
        <v>8.39</v>
      </c>
      <c r="S53" s="202">
        <v>5</v>
      </c>
      <c r="T53" s="202">
        <v>0</v>
      </c>
      <c r="U53" s="202">
        <v>42.55</v>
      </c>
      <c r="V53" s="202">
        <v>1.92</v>
      </c>
      <c r="W53" s="202">
        <v>9.6199999999999992</v>
      </c>
      <c r="X53" s="202">
        <v>28.87</v>
      </c>
      <c r="Y53" s="202">
        <v>0</v>
      </c>
      <c r="Z53" s="202">
        <v>57.74</v>
      </c>
      <c r="AA53" s="202">
        <v>38.130000000000003</v>
      </c>
      <c r="AB53" s="202">
        <v>0</v>
      </c>
      <c r="AC53" s="202">
        <v>12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9.0500000000000007</v>
      </c>
      <c r="AJ53" s="202">
        <v>0</v>
      </c>
      <c r="AK53" s="202">
        <v>75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42.5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38.49</v>
      </c>
      <c r="L54" s="202">
        <v>62.55</v>
      </c>
      <c r="M54" s="202">
        <v>56.03</v>
      </c>
      <c r="N54" s="202">
        <v>49.92</v>
      </c>
      <c r="O54" s="202">
        <v>70.52</v>
      </c>
      <c r="P54" s="202">
        <v>23.25</v>
      </c>
      <c r="Q54" s="202">
        <v>3.85</v>
      </c>
      <c r="R54" s="202">
        <v>8.39</v>
      </c>
      <c r="S54" s="202">
        <v>5</v>
      </c>
      <c r="T54" s="202">
        <v>0</v>
      </c>
      <c r="U54" s="202">
        <v>43.35</v>
      </c>
      <c r="V54" s="202">
        <v>1.92</v>
      </c>
      <c r="W54" s="202">
        <v>9.6199999999999992</v>
      </c>
      <c r="X54" s="202">
        <v>28.87</v>
      </c>
      <c r="Y54" s="202">
        <v>0</v>
      </c>
      <c r="Z54" s="202">
        <v>57.74</v>
      </c>
      <c r="AA54" s="202">
        <v>38.130000000000003</v>
      </c>
      <c r="AB54" s="202">
        <v>0</v>
      </c>
      <c r="AC54" s="202">
        <v>12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9.0500000000000007</v>
      </c>
      <c r="AJ54" s="202">
        <v>0</v>
      </c>
      <c r="AK54" s="202">
        <v>75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42.5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38.49</v>
      </c>
      <c r="L55" s="202">
        <v>62.55</v>
      </c>
      <c r="M55" s="202">
        <v>56.03</v>
      </c>
      <c r="N55" s="202">
        <v>49.92</v>
      </c>
      <c r="O55" s="202">
        <v>70.52</v>
      </c>
      <c r="P55" s="202">
        <v>23.25</v>
      </c>
      <c r="Q55" s="202">
        <v>3.85</v>
      </c>
      <c r="R55" s="202">
        <v>8.73</v>
      </c>
      <c r="S55" s="202">
        <v>5.07</v>
      </c>
      <c r="T55" s="202">
        <v>0</v>
      </c>
      <c r="U55" s="202">
        <v>40.15</v>
      </c>
      <c r="V55" s="202">
        <v>1.92</v>
      </c>
      <c r="W55" s="202">
        <v>9.69</v>
      </c>
      <c r="X55" s="202">
        <v>28.87</v>
      </c>
      <c r="Y55" s="202">
        <v>0</v>
      </c>
      <c r="Z55" s="202">
        <v>57.74</v>
      </c>
      <c r="AA55" s="202">
        <v>38.130000000000003</v>
      </c>
      <c r="AB55" s="202">
        <v>0</v>
      </c>
      <c r="AC55" s="202">
        <v>9.93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8.4700000000000006</v>
      </c>
      <c r="AJ55" s="202">
        <v>0</v>
      </c>
      <c r="AK55" s="202">
        <v>79.099999999999994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42.5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38.49</v>
      </c>
      <c r="L56" s="202">
        <v>62.55</v>
      </c>
      <c r="M56" s="202">
        <v>56.03</v>
      </c>
      <c r="N56" s="202">
        <v>49.92</v>
      </c>
      <c r="O56" s="202">
        <v>70.52</v>
      </c>
      <c r="P56" s="202">
        <v>23.25</v>
      </c>
      <c r="Q56" s="202">
        <v>3.85</v>
      </c>
      <c r="R56" s="202">
        <v>8.73</v>
      </c>
      <c r="S56" s="202">
        <v>5.07</v>
      </c>
      <c r="T56" s="202">
        <v>0</v>
      </c>
      <c r="U56" s="202">
        <v>40.15</v>
      </c>
      <c r="V56" s="202">
        <v>1.92</v>
      </c>
      <c r="W56" s="202">
        <v>9.69</v>
      </c>
      <c r="X56" s="202">
        <v>28.87</v>
      </c>
      <c r="Y56" s="202">
        <v>0</v>
      </c>
      <c r="Z56" s="202">
        <v>57.74</v>
      </c>
      <c r="AA56" s="202">
        <v>38.130000000000003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9.0500000000000007</v>
      </c>
      <c r="AJ56" s="202">
        <v>0</v>
      </c>
      <c r="AK56" s="202">
        <v>79.099999999999994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42.5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38.49</v>
      </c>
      <c r="L57" s="202">
        <v>62.55</v>
      </c>
      <c r="M57" s="202">
        <v>56.03</v>
      </c>
      <c r="N57" s="202">
        <v>49.92</v>
      </c>
      <c r="O57" s="202">
        <v>70.52</v>
      </c>
      <c r="P57" s="202">
        <v>23.25</v>
      </c>
      <c r="Q57" s="202">
        <v>3.85</v>
      </c>
      <c r="R57" s="202">
        <v>9.11</v>
      </c>
      <c r="S57" s="202">
        <v>5.42</v>
      </c>
      <c r="T57" s="202">
        <v>0</v>
      </c>
      <c r="U57" s="202">
        <v>40.15</v>
      </c>
      <c r="V57" s="202">
        <v>1.92</v>
      </c>
      <c r="W57" s="202">
        <v>9.69</v>
      </c>
      <c r="X57" s="202">
        <v>28.87</v>
      </c>
      <c r="Y57" s="202">
        <v>0</v>
      </c>
      <c r="Z57" s="202">
        <v>57.74</v>
      </c>
      <c r="AA57" s="202">
        <v>38.130000000000003</v>
      </c>
      <c r="AB57" s="202">
        <v>0</v>
      </c>
      <c r="AC57" s="202">
        <v>12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9.0500000000000007</v>
      </c>
      <c r="AJ57" s="202">
        <v>0</v>
      </c>
      <c r="AK57" s="202">
        <v>79.099999999999994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42.5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38.49</v>
      </c>
      <c r="L58" s="202">
        <v>62.55</v>
      </c>
      <c r="M58" s="202">
        <v>56.03</v>
      </c>
      <c r="N58" s="202">
        <v>49.92</v>
      </c>
      <c r="O58" s="202">
        <v>70.52</v>
      </c>
      <c r="P58" s="202">
        <v>23.25</v>
      </c>
      <c r="Q58" s="202">
        <v>9.23</v>
      </c>
      <c r="R58" s="202">
        <v>14.25</v>
      </c>
      <c r="S58" s="202">
        <v>11.59</v>
      </c>
      <c r="T58" s="202">
        <v>0</v>
      </c>
      <c r="U58" s="202">
        <v>40.15</v>
      </c>
      <c r="V58" s="202">
        <v>8.51</v>
      </c>
      <c r="W58" s="202">
        <v>18.7</v>
      </c>
      <c r="X58" s="202">
        <v>62.35</v>
      </c>
      <c r="Y58" s="202">
        <v>0</v>
      </c>
      <c r="Z58" s="202">
        <v>57.74</v>
      </c>
      <c r="AA58" s="202">
        <v>38.130000000000003</v>
      </c>
      <c r="AB58" s="202">
        <v>0</v>
      </c>
      <c r="AC58" s="202">
        <v>12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9.0500000000000007</v>
      </c>
      <c r="AJ58" s="202">
        <v>0</v>
      </c>
      <c r="AK58" s="202">
        <v>79.099999999999994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42.5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38.49</v>
      </c>
      <c r="L59" s="202">
        <v>62.55</v>
      </c>
      <c r="M59" s="202">
        <v>56.03</v>
      </c>
      <c r="N59" s="202">
        <v>49.92</v>
      </c>
      <c r="O59" s="202">
        <v>70.52</v>
      </c>
      <c r="P59" s="202">
        <v>23.25</v>
      </c>
      <c r="Q59" s="202">
        <v>9.23</v>
      </c>
      <c r="R59" s="202">
        <v>14.25</v>
      </c>
      <c r="S59" s="202">
        <v>11.59</v>
      </c>
      <c r="T59" s="202">
        <v>0</v>
      </c>
      <c r="U59" s="202">
        <v>40.15</v>
      </c>
      <c r="V59" s="202">
        <v>8.51</v>
      </c>
      <c r="W59" s="202">
        <v>18.7</v>
      </c>
      <c r="X59" s="202">
        <v>62.35</v>
      </c>
      <c r="Y59" s="202">
        <v>0</v>
      </c>
      <c r="Z59" s="202">
        <v>57.74</v>
      </c>
      <c r="AA59" s="202">
        <v>38.130000000000003</v>
      </c>
      <c r="AB59" s="202">
        <v>0</v>
      </c>
      <c r="AC59" s="202">
        <v>9.93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8</v>
      </c>
      <c r="AJ59" s="202">
        <v>0</v>
      </c>
      <c r="AK59" s="202">
        <v>79.099999999999994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42.5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77.36</v>
      </c>
      <c r="L60" s="202">
        <v>62.55</v>
      </c>
      <c r="M60" s="202">
        <v>56.03</v>
      </c>
      <c r="N60" s="202">
        <v>49.92</v>
      </c>
      <c r="O60" s="202">
        <v>70.52</v>
      </c>
      <c r="P60" s="202">
        <v>23.25</v>
      </c>
      <c r="Q60" s="202">
        <v>9.23</v>
      </c>
      <c r="R60" s="202">
        <v>14.25</v>
      </c>
      <c r="S60" s="202">
        <v>11.59</v>
      </c>
      <c r="T60" s="202">
        <v>0</v>
      </c>
      <c r="U60" s="202">
        <v>40.15</v>
      </c>
      <c r="V60" s="202">
        <v>8.51</v>
      </c>
      <c r="W60" s="202">
        <v>18.690000000000001</v>
      </c>
      <c r="X60" s="202">
        <v>62.35</v>
      </c>
      <c r="Y60" s="202">
        <v>0</v>
      </c>
      <c r="Z60" s="202">
        <v>57.74</v>
      </c>
      <c r="AA60" s="202">
        <v>38.130000000000003</v>
      </c>
      <c r="AB60" s="202">
        <v>0</v>
      </c>
      <c r="AC60" s="202">
        <v>9.93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8</v>
      </c>
      <c r="AJ60" s="202">
        <v>0</v>
      </c>
      <c r="AK60" s="202">
        <v>99.62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42.5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77.36</v>
      </c>
      <c r="L61" s="202">
        <v>62.55</v>
      </c>
      <c r="M61" s="202">
        <v>56.03</v>
      </c>
      <c r="N61" s="202">
        <v>49.92</v>
      </c>
      <c r="O61" s="202">
        <v>70.52</v>
      </c>
      <c r="P61" s="202">
        <v>23.25</v>
      </c>
      <c r="Q61" s="202">
        <v>9.2200000000000006</v>
      </c>
      <c r="R61" s="202">
        <v>14.11</v>
      </c>
      <c r="S61" s="202">
        <v>11.15</v>
      </c>
      <c r="T61" s="202">
        <v>0</v>
      </c>
      <c r="U61" s="202">
        <v>42.55</v>
      </c>
      <c r="V61" s="202">
        <v>8.52</v>
      </c>
      <c r="W61" s="202">
        <v>18.47</v>
      </c>
      <c r="X61" s="202">
        <v>62.34</v>
      </c>
      <c r="Y61" s="202">
        <v>0</v>
      </c>
      <c r="Z61" s="202">
        <v>57.74</v>
      </c>
      <c r="AA61" s="202">
        <v>38.130000000000003</v>
      </c>
      <c r="AB61" s="202">
        <v>0</v>
      </c>
      <c r="AC61" s="202">
        <v>12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9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42.5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77.36</v>
      </c>
      <c r="L62" s="202">
        <v>62.55</v>
      </c>
      <c r="M62" s="202">
        <v>56.03</v>
      </c>
      <c r="N62" s="202">
        <v>49.92</v>
      </c>
      <c r="O62" s="202">
        <v>70.52</v>
      </c>
      <c r="P62" s="202">
        <v>23.25</v>
      </c>
      <c r="Q62" s="202">
        <v>9.2200000000000006</v>
      </c>
      <c r="R62" s="202">
        <v>14.11</v>
      </c>
      <c r="S62" s="202">
        <v>11.15</v>
      </c>
      <c r="T62" s="202">
        <v>0</v>
      </c>
      <c r="U62" s="202">
        <v>43.35</v>
      </c>
      <c r="V62" s="202">
        <v>8.52</v>
      </c>
      <c r="W62" s="202">
        <v>18.47</v>
      </c>
      <c r="X62" s="202">
        <v>62.34</v>
      </c>
      <c r="Y62" s="202">
        <v>0</v>
      </c>
      <c r="Z62" s="202">
        <v>57.74</v>
      </c>
      <c r="AA62" s="202">
        <v>38.130000000000003</v>
      </c>
      <c r="AB62" s="202">
        <v>0</v>
      </c>
      <c r="AC62" s="202">
        <v>12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9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42.5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77.37</v>
      </c>
      <c r="L63" s="202">
        <v>62.55</v>
      </c>
      <c r="M63" s="202">
        <v>56.03</v>
      </c>
      <c r="N63" s="202">
        <v>49.92</v>
      </c>
      <c r="O63" s="202">
        <v>70.52</v>
      </c>
      <c r="P63" s="202">
        <v>23.25</v>
      </c>
      <c r="Q63" s="202">
        <v>9.2200000000000006</v>
      </c>
      <c r="R63" s="202">
        <v>13.71</v>
      </c>
      <c r="S63" s="202">
        <v>11.15</v>
      </c>
      <c r="T63" s="202">
        <v>0</v>
      </c>
      <c r="U63" s="202">
        <v>45.77</v>
      </c>
      <c r="V63" s="202">
        <v>8.52</v>
      </c>
      <c r="W63" s="202">
        <v>18.47</v>
      </c>
      <c r="X63" s="202">
        <v>62.34</v>
      </c>
      <c r="Y63" s="202">
        <v>0</v>
      </c>
      <c r="Z63" s="202">
        <v>57.74</v>
      </c>
      <c r="AA63" s="202">
        <v>38.130000000000003</v>
      </c>
      <c r="AB63" s="202">
        <v>0</v>
      </c>
      <c r="AC63" s="202">
        <v>12.66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9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42.5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77.36</v>
      </c>
      <c r="L64" s="202">
        <v>62.55</v>
      </c>
      <c r="M64" s="202">
        <v>56.03</v>
      </c>
      <c r="N64" s="202">
        <v>49.92</v>
      </c>
      <c r="O64" s="202">
        <v>70.52</v>
      </c>
      <c r="P64" s="202">
        <v>23.25</v>
      </c>
      <c r="Q64" s="202">
        <v>9.2200000000000006</v>
      </c>
      <c r="R64" s="202">
        <v>13.71</v>
      </c>
      <c r="S64" s="202">
        <v>11.15</v>
      </c>
      <c r="T64" s="202">
        <v>0</v>
      </c>
      <c r="U64" s="202">
        <v>46.57</v>
      </c>
      <c r="V64" s="202">
        <v>8.52</v>
      </c>
      <c r="W64" s="202">
        <v>18.47</v>
      </c>
      <c r="X64" s="202">
        <v>62.34</v>
      </c>
      <c r="Y64" s="202">
        <v>0</v>
      </c>
      <c r="Z64" s="202">
        <v>57.74</v>
      </c>
      <c r="AA64" s="202">
        <v>38.130000000000003</v>
      </c>
      <c r="AB64" s="202">
        <v>0</v>
      </c>
      <c r="AC64" s="202">
        <v>12.66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9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42.5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77.36</v>
      </c>
      <c r="L65" s="202">
        <v>62.17</v>
      </c>
      <c r="M65" s="202">
        <v>56.03</v>
      </c>
      <c r="N65" s="202">
        <v>49.92</v>
      </c>
      <c r="O65" s="202">
        <v>70.52</v>
      </c>
      <c r="P65" s="202">
        <v>23.25</v>
      </c>
      <c r="Q65" s="202">
        <v>9.2200000000000006</v>
      </c>
      <c r="R65" s="202">
        <v>13.71</v>
      </c>
      <c r="S65" s="202">
        <v>11.15</v>
      </c>
      <c r="T65" s="202">
        <v>0</v>
      </c>
      <c r="U65" s="202">
        <v>47.36</v>
      </c>
      <c r="V65" s="202">
        <v>8.52</v>
      </c>
      <c r="W65" s="202">
        <v>18.47</v>
      </c>
      <c r="X65" s="202">
        <v>62.34</v>
      </c>
      <c r="Y65" s="202">
        <v>0</v>
      </c>
      <c r="Z65" s="202">
        <v>57.74</v>
      </c>
      <c r="AA65" s="202">
        <v>38.130000000000003</v>
      </c>
      <c r="AB65" s="202">
        <v>0</v>
      </c>
      <c r="AC65" s="202">
        <v>13.29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9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42.5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57.74</v>
      </c>
      <c r="L66" s="202">
        <v>62.55</v>
      </c>
      <c r="M66" s="202">
        <v>56.03</v>
      </c>
      <c r="N66" s="202">
        <v>49.92</v>
      </c>
      <c r="O66" s="202">
        <v>70.52</v>
      </c>
      <c r="P66" s="202">
        <v>23.25</v>
      </c>
      <c r="Q66" s="202">
        <v>9.2200000000000006</v>
      </c>
      <c r="R66" s="202">
        <v>13.71</v>
      </c>
      <c r="S66" s="202">
        <v>11.15</v>
      </c>
      <c r="T66" s="202">
        <v>0</v>
      </c>
      <c r="U66" s="202">
        <v>48.17</v>
      </c>
      <c r="V66" s="202">
        <v>8.52</v>
      </c>
      <c r="W66" s="202">
        <v>18.47</v>
      </c>
      <c r="X66" s="202">
        <v>62.34</v>
      </c>
      <c r="Y66" s="202">
        <v>0</v>
      </c>
      <c r="Z66" s="202">
        <v>57.74</v>
      </c>
      <c r="AA66" s="202">
        <v>38.130000000000003</v>
      </c>
      <c r="AB66" s="202">
        <v>0</v>
      </c>
      <c r="AC66" s="202">
        <v>13.29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9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42.5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41.83</v>
      </c>
      <c r="L67" s="202">
        <v>62.55</v>
      </c>
      <c r="M67" s="202">
        <v>56.03</v>
      </c>
      <c r="N67" s="202">
        <v>49.92</v>
      </c>
      <c r="O67" s="202">
        <v>70.52</v>
      </c>
      <c r="P67" s="202">
        <v>23.25</v>
      </c>
      <c r="Q67" s="202">
        <v>9.2200000000000006</v>
      </c>
      <c r="R67" s="202">
        <v>13.71</v>
      </c>
      <c r="S67" s="202">
        <v>11.15</v>
      </c>
      <c r="T67" s="202">
        <v>0</v>
      </c>
      <c r="U67" s="202">
        <v>48.17</v>
      </c>
      <c r="V67" s="202">
        <v>8.52</v>
      </c>
      <c r="W67" s="202">
        <v>18.47</v>
      </c>
      <c r="X67" s="202">
        <v>62.34</v>
      </c>
      <c r="Y67" s="202">
        <v>0</v>
      </c>
      <c r="Z67" s="202">
        <v>57.74</v>
      </c>
      <c r="AA67" s="202">
        <v>38.130000000000003</v>
      </c>
      <c r="AB67" s="202">
        <v>0</v>
      </c>
      <c r="AC67" s="202">
        <v>13.29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9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42.5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41.83</v>
      </c>
      <c r="L68" s="202">
        <v>62.55</v>
      </c>
      <c r="M68" s="202">
        <v>56.03</v>
      </c>
      <c r="N68" s="202">
        <v>49.92</v>
      </c>
      <c r="O68" s="202">
        <v>70.52</v>
      </c>
      <c r="P68" s="202">
        <v>23.25</v>
      </c>
      <c r="Q68" s="202">
        <v>9.2200000000000006</v>
      </c>
      <c r="R68" s="202">
        <v>13.71</v>
      </c>
      <c r="S68" s="202">
        <v>11.15</v>
      </c>
      <c r="T68" s="202">
        <v>0</v>
      </c>
      <c r="U68" s="202">
        <v>48.17</v>
      </c>
      <c r="V68" s="202">
        <v>8.52</v>
      </c>
      <c r="W68" s="202">
        <v>18.47</v>
      </c>
      <c r="X68" s="202">
        <v>62.34</v>
      </c>
      <c r="Y68" s="202">
        <v>0</v>
      </c>
      <c r="Z68" s="202">
        <v>57.74</v>
      </c>
      <c r="AA68" s="202">
        <v>38.130000000000003</v>
      </c>
      <c r="AB68" s="202">
        <v>0</v>
      </c>
      <c r="AC68" s="202">
        <v>13.29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9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42.5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41.83</v>
      </c>
      <c r="L69" s="202">
        <v>62.55</v>
      </c>
      <c r="M69" s="202">
        <v>56.03</v>
      </c>
      <c r="N69" s="202">
        <v>49.92</v>
      </c>
      <c r="O69" s="202">
        <v>70.52</v>
      </c>
      <c r="P69" s="202">
        <v>23.25</v>
      </c>
      <c r="Q69" s="202">
        <v>9.2200000000000006</v>
      </c>
      <c r="R69" s="202">
        <v>13.71</v>
      </c>
      <c r="S69" s="202">
        <v>11.15</v>
      </c>
      <c r="T69" s="202">
        <v>0</v>
      </c>
      <c r="U69" s="202">
        <v>49.81</v>
      </c>
      <c r="V69" s="202">
        <v>8.52</v>
      </c>
      <c r="W69" s="202">
        <v>18.47</v>
      </c>
      <c r="X69" s="202">
        <v>62.34</v>
      </c>
      <c r="Y69" s="202">
        <v>0</v>
      </c>
      <c r="Z69" s="202">
        <v>57.74</v>
      </c>
      <c r="AA69" s="202">
        <v>38.130000000000003</v>
      </c>
      <c r="AB69" s="202">
        <v>0</v>
      </c>
      <c r="AC69" s="202">
        <v>13.29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9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42.5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41.83</v>
      </c>
      <c r="L70" s="202">
        <v>62.55</v>
      </c>
      <c r="M70" s="202">
        <v>56.03</v>
      </c>
      <c r="N70" s="202">
        <v>49.92</v>
      </c>
      <c r="O70" s="202">
        <v>70.52</v>
      </c>
      <c r="P70" s="202">
        <v>23.25</v>
      </c>
      <c r="Q70" s="202">
        <v>9.2200000000000006</v>
      </c>
      <c r="R70" s="202">
        <v>13.71</v>
      </c>
      <c r="S70" s="202">
        <v>11.15</v>
      </c>
      <c r="T70" s="202">
        <v>0</v>
      </c>
      <c r="U70" s="202">
        <v>49.81</v>
      </c>
      <c r="V70" s="202">
        <v>8.52</v>
      </c>
      <c r="W70" s="202">
        <v>18.47</v>
      </c>
      <c r="X70" s="202">
        <v>62.34</v>
      </c>
      <c r="Y70" s="202">
        <v>0</v>
      </c>
      <c r="Z70" s="202">
        <v>57.74</v>
      </c>
      <c r="AA70" s="202">
        <v>38.130000000000003</v>
      </c>
      <c r="AB70" s="202">
        <v>0</v>
      </c>
      <c r="AC70" s="202">
        <v>13.29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9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42.5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41.83</v>
      </c>
      <c r="L71" s="202">
        <v>62.55</v>
      </c>
      <c r="M71" s="202">
        <v>56.03</v>
      </c>
      <c r="N71" s="202">
        <v>49.92</v>
      </c>
      <c r="O71" s="202">
        <v>70.52</v>
      </c>
      <c r="P71" s="202">
        <v>23.25</v>
      </c>
      <c r="Q71" s="202">
        <v>9.2200000000000006</v>
      </c>
      <c r="R71" s="202">
        <v>13.71</v>
      </c>
      <c r="S71" s="202">
        <v>11.15</v>
      </c>
      <c r="T71" s="202">
        <v>0</v>
      </c>
      <c r="U71" s="202">
        <v>49.81</v>
      </c>
      <c r="V71" s="202">
        <v>8.52</v>
      </c>
      <c r="W71" s="202">
        <v>18.47</v>
      </c>
      <c r="X71" s="202">
        <v>62.34</v>
      </c>
      <c r="Y71" s="202">
        <v>0</v>
      </c>
      <c r="Z71" s="202">
        <v>57.74</v>
      </c>
      <c r="AA71" s="202">
        <v>38.130000000000003</v>
      </c>
      <c r="AB71" s="202">
        <v>0</v>
      </c>
      <c r="AC71" s="202">
        <v>13.29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10.18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42.5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41.83</v>
      </c>
      <c r="L72" s="202">
        <v>62.55</v>
      </c>
      <c r="M72" s="202">
        <v>56.03</v>
      </c>
      <c r="N72" s="202">
        <v>49.92</v>
      </c>
      <c r="O72" s="202">
        <v>70.52</v>
      </c>
      <c r="P72" s="202">
        <v>23.25</v>
      </c>
      <c r="Q72" s="202">
        <v>9.2200000000000006</v>
      </c>
      <c r="R72" s="202">
        <v>13.71</v>
      </c>
      <c r="S72" s="202">
        <v>11.15</v>
      </c>
      <c r="T72" s="202">
        <v>0</v>
      </c>
      <c r="U72" s="202">
        <v>49.81</v>
      </c>
      <c r="V72" s="202">
        <v>8.52</v>
      </c>
      <c r="W72" s="202">
        <v>18.47</v>
      </c>
      <c r="X72" s="202">
        <v>62.34</v>
      </c>
      <c r="Y72" s="202">
        <v>0</v>
      </c>
      <c r="Z72" s="202">
        <v>57.74</v>
      </c>
      <c r="AA72" s="202">
        <v>38.130000000000003</v>
      </c>
      <c r="AB72" s="202">
        <v>0</v>
      </c>
      <c r="AC72" s="202">
        <v>13.29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10.18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35.18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77.37</v>
      </c>
      <c r="L73" s="202">
        <v>62.55</v>
      </c>
      <c r="M73" s="202">
        <v>56.03</v>
      </c>
      <c r="N73" s="202">
        <v>49.92</v>
      </c>
      <c r="O73" s="202">
        <v>70.52</v>
      </c>
      <c r="P73" s="202">
        <v>23.25</v>
      </c>
      <c r="Q73" s="202">
        <v>9.2200000000000006</v>
      </c>
      <c r="R73" s="202">
        <v>13.71</v>
      </c>
      <c r="S73" s="202">
        <v>11.15</v>
      </c>
      <c r="T73" s="202">
        <v>0</v>
      </c>
      <c r="U73" s="202">
        <v>49.81</v>
      </c>
      <c r="V73" s="202">
        <v>8.52</v>
      </c>
      <c r="W73" s="202">
        <v>18.47</v>
      </c>
      <c r="X73" s="202">
        <v>62.34</v>
      </c>
      <c r="Y73" s="202">
        <v>0</v>
      </c>
      <c r="Z73" s="202">
        <v>57.74</v>
      </c>
      <c r="AA73" s="202">
        <v>38.130000000000003</v>
      </c>
      <c r="AB73" s="202">
        <v>0</v>
      </c>
      <c r="AC73" s="202">
        <v>13.29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10.18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17.62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77.37</v>
      </c>
      <c r="L74" s="202">
        <v>62.55</v>
      </c>
      <c r="M74" s="202">
        <v>56.03</v>
      </c>
      <c r="N74" s="202">
        <v>49.92</v>
      </c>
      <c r="O74" s="202">
        <v>70.52</v>
      </c>
      <c r="P74" s="202">
        <v>23.25</v>
      </c>
      <c r="Q74" s="202">
        <v>9.2200000000000006</v>
      </c>
      <c r="R74" s="202">
        <v>13.71</v>
      </c>
      <c r="S74" s="202">
        <v>11.15</v>
      </c>
      <c r="T74" s="202">
        <v>0</v>
      </c>
      <c r="U74" s="202">
        <v>49.81</v>
      </c>
      <c r="V74" s="202">
        <v>8.52</v>
      </c>
      <c r="W74" s="202">
        <v>18.47</v>
      </c>
      <c r="X74" s="202">
        <v>62.34</v>
      </c>
      <c r="Y74" s="202">
        <v>0</v>
      </c>
      <c r="Z74" s="202">
        <v>57.74</v>
      </c>
      <c r="AA74" s="202">
        <v>38.130000000000003</v>
      </c>
      <c r="AB74" s="202">
        <v>0</v>
      </c>
      <c r="AC74" s="202">
        <v>13.29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10.18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6.44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77.37</v>
      </c>
      <c r="L75" s="202">
        <v>62.55</v>
      </c>
      <c r="M75" s="202">
        <v>56.03</v>
      </c>
      <c r="N75" s="202">
        <v>49.92</v>
      </c>
      <c r="O75" s="202">
        <v>70.52</v>
      </c>
      <c r="P75" s="202">
        <v>23.25</v>
      </c>
      <c r="Q75" s="202">
        <v>9.2200000000000006</v>
      </c>
      <c r="R75" s="202">
        <v>13.71</v>
      </c>
      <c r="S75" s="202">
        <v>11.15</v>
      </c>
      <c r="T75" s="202">
        <v>0</v>
      </c>
      <c r="U75" s="202">
        <v>49.81</v>
      </c>
      <c r="V75" s="202">
        <v>8.76</v>
      </c>
      <c r="W75" s="202">
        <v>18.47</v>
      </c>
      <c r="X75" s="202">
        <v>62.34</v>
      </c>
      <c r="Y75" s="202">
        <v>0</v>
      </c>
      <c r="Z75" s="202">
        <v>57.74</v>
      </c>
      <c r="AA75" s="202">
        <v>38.130000000000003</v>
      </c>
      <c r="AB75" s="202">
        <v>0</v>
      </c>
      <c r="AC75" s="202">
        <v>13.29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10.75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77.37</v>
      </c>
      <c r="L76" s="202">
        <v>62.55</v>
      </c>
      <c r="M76" s="202">
        <v>56.03</v>
      </c>
      <c r="N76" s="202">
        <v>49.92</v>
      </c>
      <c r="O76" s="202">
        <v>70.52</v>
      </c>
      <c r="P76" s="202">
        <v>23.25</v>
      </c>
      <c r="Q76" s="202">
        <v>9.2200000000000006</v>
      </c>
      <c r="R76" s="202">
        <v>13.71</v>
      </c>
      <c r="S76" s="202">
        <v>11.15</v>
      </c>
      <c r="T76" s="202">
        <v>0</v>
      </c>
      <c r="U76" s="202">
        <v>49.81</v>
      </c>
      <c r="V76" s="202">
        <v>8.76</v>
      </c>
      <c r="W76" s="202">
        <v>18.47</v>
      </c>
      <c r="X76" s="202">
        <v>62.34</v>
      </c>
      <c r="Y76" s="202">
        <v>0</v>
      </c>
      <c r="Z76" s="202">
        <v>57.74</v>
      </c>
      <c r="AA76" s="202">
        <v>38.130000000000003</v>
      </c>
      <c r="AB76" s="202">
        <v>0</v>
      </c>
      <c r="AC76" s="202">
        <v>13.29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10.75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41.84</v>
      </c>
      <c r="L77" s="202">
        <v>62.55</v>
      </c>
      <c r="M77" s="202">
        <v>56.03</v>
      </c>
      <c r="N77" s="202">
        <v>49.92</v>
      </c>
      <c r="O77" s="202">
        <v>70.52</v>
      </c>
      <c r="P77" s="202">
        <v>23.25</v>
      </c>
      <c r="Q77" s="202">
        <v>3.85</v>
      </c>
      <c r="R77" s="202">
        <v>4.83</v>
      </c>
      <c r="S77" s="202">
        <v>3.85</v>
      </c>
      <c r="T77" s="202">
        <v>0</v>
      </c>
      <c r="U77" s="202">
        <v>49.81</v>
      </c>
      <c r="V77" s="202">
        <v>1.92</v>
      </c>
      <c r="W77" s="202">
        <v>9.6199999999999992</v>
      </c>
      <c r="X77" s="202">
        <v>28.87</v>
      </c>
      <c r="Y77" s="202">
        <v>0</v>
      </c>
      <c r="Z77" s="202">
        <v>57.74</v>
      </c>
      <c r="AA77" s="202">
        <v>38.130000000000003</v>
      </c>
      <c r="AB77" s="202">
        <v>0</v>
      </c>
      <c r="AC77" s="202">
        <v>13.29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10.75</v>
      </c>
      <c r="AJ77" s="202">
        <v>0</v>
      </c>
      <c r="AK77" s="202">
        <v>76.42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41.04</v>
      </c>
      <c r="L78" s="202">
        <v>62.55</v>
      </c>
      <c r="M78" s="202">
        <v>56.03</v>
      </c>
      <c r="N78" s="202">
        <v>49.92</v>
      </c>
      <c r="O78" s="202">
        <v>70.52</v>
      </c>
      <c r="P78" s="202">
        <v>23.25</v>
      </c>
      <c r="Q78" s="202">
        <v>3.85</v>
      </c>
      <c r="R78" s="202">
        <v>4.8099999999999996</v>
      </c>
      <c r="S78" s="202">
        <v>3.85</v>
      </c>
      <c r="T78" s="202">
        <v>0</v>
      </c>
      <c r="U78" s="202">
        <v>49.81</v>
      </c>
      <c r="V78" s="202">
        <v>1.92</v>
      </c>
      <c r="W78" s="202">
        <v>9.6199999999999992</v>
      </c>
      <c r="X78" s="202">
        <v>28.87</v>
      </c>
      <c r="Y78" s="202">
        <v>0</v>
      </c>
      <c r="Z78" s="202">
        <v>57.74</v>
      </c>
      <c r="AA78" s="202">
        <v>38.130000000000003</v>
      </c>
      <c r="AB78" s="202">
        <v>0</v>
      </c>
      <c r="AC78" s="202">
        <v>13.29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10.75</v>
      </c>
      <c r="AJ78" s="202">
        <v>0</v>
      </c>
      <c r="AK78" s="202">
        <v>76.42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40.4</v>
      </c>
      <c r="L79" s="202">
        <v>62.55</v>
      </c>
      <c r="M79" s="202">
        <v>56.03</v>
      </c>
      <c r="N79" s="202">
        <v>49.92</v>
      </c>
      <c r="O79" s="202">
        <v>70.52</v>
      </c>
      <c r="P79" s="202">
        <v>23.25</v>
      </c>
      <c r="Q79" s="202">
        <v>9.2200000000000006</v>
      </c>
      <c r="R79" s="202">
        <v>12.25</v>
      </c>
      <c r="S79" s="202">
        <v>10.54</v>
      </c>
      <c r="T79" s="202">
        <v>0</v>
      </c>
      <c r="U79" s="202">
        <v>49.81</v>
      </c>
      <c r="V79" s="202">
        <v>8.76</v>
      </c>
      <c r="W79" s="202">
        <v>18.47</v>
      </c>
      <c r="X79" s="202">
        <v>62.34</v>
      </c>
      <c r="Y79" s="202">
        <v>0</v>
      </c>
      <c r="Z79" s="202">
        <v>57.74</v>
      </c>
      <c r="AA79" s="202">
        <v>38.130000000000003</v>
      </c>
      <c r="AB79" s="202">
        <v>0</v>
      </c>
      <c r="AC79" s="202">
        <v>13.29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10.75</v>
      </c>
      <c r="AJ79" s="202">
        <v>0</v>
      </c>
      <c r="AK79" s="202">
        <v>76.42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40.4</v>
      </c>
      <c r="L80" s="202">
        <v>62.55</v>
      </c>
      <c r="M80" s="202">
        <v>56.03</v>
      </c>
      <c r="N80" s="202">
        <v>49.92</v>
      </c>
      <c r="O80" s="202">
        <v>70.52</v>
      </c>
      <c r="P80" s="202">
        <v>23.25</v>
      </c>
      <c r="Q80" s="202">
        <v>9.2200000000000006</v>
      </c>
      <c r="R80" s="202">
        <v>13.71</v>
      </c>
      <c r="S80" s="202">
        <v>11.15</v>
      </c>
      <c r="T80" s="202">
        <v>0</v>
      </c>
      <c r="U80" s="202">
        <v>49.81</v>
      </c>
      <c r="V80" s="202">
        <v>8.76</v>
      </c>
      <c r="W80" s="202">
        <v>18.47</v>
      </c>
      <c r="X80" s="202">
        <v>62.34</v>
      </c>
      <c r="Y80" s="202">
        <v>0</v>
      </c>
      <c r="Z80" s="202">
        <v>57.74</v>
      </c>
      <c r="AA80" s="202">
        <v>38.130000000000003</v>
      </c>
      <c r="AB80" s="202">
        <v>0</v>
      </c>
      <c r="AC80" s="202">
        <v>13.93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10.75</v>
      </c>
      <c r="AJ80" s="202">
        <v>0</v>
      </c>
      <c r="AK80" s="202">
        <v>76.42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69.569999999999993</v>
      </c>
      <c r="L81" s="202">
        <v>122.18</v>
      </c>
      <c r="M81" s="202">
        <v>56.03</v>
      </c>
      <c r="N81" s="202">
        <v>49.92</v>
      </c>
      <c r="O81" s="202">
        <v>70.52</v>
      </c>
      <c r="P81" s="202">
        <v>23.25</v>
      </c>
      <c r="Q81" s="202">
        <v>9.2200000000000006</v>
      </c>
      <c r="R81" s="202">
        <v>13.71</v>
      </c>
      <c r="S81" s="202">
        <v>11.15</v>
      </c>
      <c r="T81" s="202">
        <v>0</v>
      </c>
      <c r="U81" s="202">
        <v>49.81</v>
      </c>
      <c r="V81" s="202">
        <v>8.76</v>
      </c>
      <c r="W81" s="202">
        <v>18.47</v>
      </c>
      <c r="X81" s="202">
        <v>62.34</v>
      </c>
      <c r="Y81" s="202">
        <v>0</v>
      </c>
      <c r="Z81" s="202">
        <v>57.74</v>
      </c>
      <c r="AA81" s="202">
        <v>38.130000000000003</v>
      </c>
      <c r="AB81" s="202">
        <v>0</v>
      </c>
      <c r="AC81" s="202">
        <v>13.93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10.75</v>
      </c>
      <c r="AJ81" s="202">
        <v>0</v>
      </c>
      <c r="AK81" s="202">
        <v>99.62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77.37</v>
      </c>
      <c r="L82" s="202">
        <v>122.18</v>
      </c>
      <c r="M82" s="202">
        <v>56.03</v>
      </c>
      <c r="N82" s="202">
        <v>49.92</v>
      </c>
      <c r="O82" s="202">
        <v>70.52</v>
      </c>
      <c r="P82" s="202">
        <v>23.25</v>
      </c>
      <c r="Q82" s="202">
        <v>9.2200000000000006</v>
      </c>
      <c r="R82" s="202">
        <v>13.71</v>
      </c>
      <c r="S82" s="202">
        <v>11.15</v>
      </c>
      <c r="T82" s="202">
        <v>0</v>
      </c>
      <c r="U82" s="202">
        <v>49.81</v>
      </c>
      <c r="V82" s="202">
        <v>8.76</v>
      </c>
      <c r="W82" s="202">
        <v>18.47</v>
      </c>
      <c r="X82" s="202">
        <v>62.34</v>
      </c>
      <c r="Y82" s="202">
        <v>0</v>
      </c>
      <c r="Z82" s="202">
        <v>57.74</v>
      </c>
      <c r="AA82" s="202">
        <v>38.130000000000003</v>
      </c>
      <c r="AB82" s="202">
        <v>0</v>
      </c>
      <c r="AC82" s="202">
        <v>13.93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10.75</v>
      </c>
      <c r="AJ82" s="202">
        <v>0</v>
      </c>
      <c r="AK82" s="202">
        <v>99.62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77.37</v>
      </c>
      <c r="L83" s="202">
        <v>122.18</v>
      </c>
      <c r="M83" s="202">
        <v>56.03</v>
      </c>
      <c r="N83" s="202">
        <v>49.92</v>
      </c>
      <c r="O83" s="202">
        <v>70.52</v>
      </c>
      <c r="P83" s="202">
        <v>23.25</v>
      </c>
      <c r="Q83" s="202">
        <v>9.2200000000000006</v>
      </c>
      <c r="R83" s="202">
        <v>13.71</v>
      </c>
      <c r="S83" s="202">
        <v>11.15</v>
      </c>
      <c r="T83" s="202">
        <v>0</v>
      </c>
      <c r="U83" s="202">
        <v>49.81</v>
      </c>
      <c r="V83" s="202">
        <v>8.76</v>
      </c>
      <c r="W83" s="202">
        <v>18.47</v>
      </c>
      <c r="X83" s="202">
        <v>62.34</v>
      </c>
      <c r="Y83" s="202">
        <v>0</v>
      </c>
      <c r="Z83" s="202">
        <v>112.31</v>
      </c>
      <c r="AA83" s="202">
        <v>38.130000000000003</v>
      </c>
      <c r="AB83" s="202">
        <v>0</v>
      </c>
      <c r="AC83" s="202">
        <v>13.93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10.75</v>
      </c>
      <c r="AJ83" s="202">
        <v>0</v>
      </c>
      <c r="AK83" s="202">
        <v>99.62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77.37</v>
      </c>
      <c r="L84" s="202">
        <v>122.18</v>
      </c>
      <c r="M84" s="202">
        <v>56.03</v>
      </c>
      <c r="N84" s="202">
        <v>49.92</v>
      </c>
      <c r="O84" s="202">
        <v>70.52</v>
      </c>
      <c r="P84" s="202">
        <v>23.25</v>
      </c>
      <c r="Q84" s="202">
        <v>9.2200000000000006</v>
      </c>
      <c r="R84" s="202">
        <v>13.71</v>
      </c>
      <c r="S84" s="202">
        <v>11.15</v>
      </c>
      <c r="T84" s="202">
        <v>0</v>
      </c>
      <c r="U84" s="202">
        <v>49.81</v>
      </c>
      <c r="V84" s="202">
        <v>8.76</v>
      </c>
      <c r="W84" s="202">
        <v>18.47</v>
      </c>
      <c r="X84" s="202">
        <v>62.34</v>
      </c>
      <c r="Y84" s="202">
        <v>0</v>
      </c>
      <c r="Z84" s="202">
        <v>117.62</v>
      </c>
      <c r="AA84" s="202">
        <v>38.130000000000003</v>
      </c>
      <c r="AB84" s="202">
        <v>0</v>
      </c>
      <c r="AC84" s="202">
        <v>13.93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10.75</v>
      </c>
      <c r="AJ84" s="202">
        <v>0</v>
      </c>
      <c r="AK84" s="202">
        <v>99.62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77.37</v>
      </c>
      <c r="L85" s="202">
        <v>122.18</v>
      </c>
      <c r="M85" s="202">
        <v>56.03</v>
      </c>
      <c r="N85" s="202">
        <v>49.92</v>
      </c>
      <c r="O85" s="202">
        <v>70.52</v>
      </c>
      <c r="P85" s="202">
        <v>23.25</v>
      </c>
      <c r="Q85" s="202">
        <v>9.2200000000000006</v>
      </c>
      <c r="R85" s="202">
        <v>13.71</v>
      </c>
      <c r="S85" s="202">
        <v>11.15</v>
      </c>
      <c r="T85" s="202">
        <v>0</v>
      </c>
      <c r="U85" s="202">
        <v>49.81</v>
      </c>
      <c r="V85" s="202">
        <v>8.76</v>
      </c>
      <c r="W85" s="202">
        <v>18.47</v>
      </c>
      <c r="X85" s="202">
        <v>62.34</v>
      </c>
      <c r="Y85" s="202">
        <v>0</v>
      </c>
      <c r="Z85" s="202">
        <v>117.62</v>
      </c>
      <c r="AA85" s="202">
        <v>38.130000000000003</v>
      </c>
      <c r="AB85" s="202">
        <v>0</v>
      </c>
      <c r="AC85" s="202">
        <v>13.93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11.03</v>
      </c>
      <c r="AJ85" s="202">
        <v>0</v>
      </c>
      <c r="AK85" s="202">
        <v>99.62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77.37</v>
      </c>
      <c r="L86" s="202">
        <v>122.18</v>
      </c>
      <c r="M86" s="202">
        <v>56.03</v>
      </c>
      <c r="N86" s="202">
        <v>49.92</v>
      </c>
      <c r="O86" s="202">
        <v>70.52</v>
      </c>
      <c r="P86" s="202">
        <v>23.25</v>
      </c>
      <c r="Q86" s="202">
        <v>9.2200000000000006</v>
      </c>
      <c r="R86" s="202">
        <v>13.71</v>
      </c>
      <c r="S86" s="202">
        <v>11.15</v>
      </c>
      <c r="T86" s="202">
        <v>0</v>
      </c>
      <c r="U86" s="202">
        <v>49.81</v>
      </c>
      <c r="V86" s="202">
        <v>8.76</v>
      </c>
      <c r="W86" s="202">
        <v>18.47</v>
      </c>
      <c r="X86" s="202">
        <v>62.34</v>
      </c>
      <c r="Y86" s="202">
        <v>0</v>
      </c>
      <c r="Z86" s="202">
        <v>117.62</v>
      </c>
      <c r="AA86" s="202">
        <v>38.130000000000003</v>
      </c>
      <c r="AB86" s="202">
        <v>0</v>
      </c>
      <c r="AC86" s="202">
        <v>13.93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11.03</v>
      </c>
      <c r="AJ86" s="202">
        <v>0</v>
      </c>
      <c r="AK86" s="202">
        <v>99.62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77.37</v>
      </c>
      <c r="L87" s="202">
        <v>122.18</v>
      </c>
      <c r="M87" s="202">
        <v>56.03</v>
      </c>
      <c r="N87" s="202">
        <v>49.92</v>
      </c>
      <c r="O87" s="202">
        <v>70.52</v>
      </c>
      <c r="P87" s="202">
        <v>23.25</v>
      </c>
      <c r="Q87" s="202">
        <v>9.2200000000000006</v>
      </c>
      <c r="R87" s="202">
        <v>13.71</v>
      </c>
      <c r="S87" s="202">
        <v>11.15</v>
      </c>
      <c r="T87" s="202">
        <v>0</v>
      </c>
      <c r="U87" s="202">
        <v>49.81</v>
      </c>
      <c r="V87" s="202">
        <v>8.76</v>
      </c>
      <c r="W87" s="202">
        <v>18.47</v>
      </c>
      <c r="X87" s="202">
        <v>62.34</v>
      </c>
      <c r="Y87" s="202">
        <v>0</v>
      </c>
      <c r="Z87" s="202">
        <v>117.62</v>
      </c>
      <c r="AA87" s="202">
        <v>38.130000000000003</v>
      </c>
      <c r="AB87" s="202">
        <v>0</v>
      </c>
      <c r="AC87" s="202">
        <v>13.93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11.03</v>
      </c>
      <c r="AJ87" s="202">
        <v>0</v>
      </c>
      <c r="AK87" s="202">
        <v>99.62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77.37</v>
      </c>
      <c r="L88" s="202">
        <v>122.18</v>
      </c>
      <c r="M88" s="202">
        <v>56.03</v>
      </c>
      <c r="N88" s="202">
        <v>49.92</v>
      </c>
      <c r="O88" s="202">
        <v>70.52</v>
      </c>
      <c r="P88" s="202">
        <v>23.25</v>
      </c>
      <c r="Q88" s="202">
        <v>9.2200000000000006</v>
      </c>
      <c r="R88" s="202">
        <v>13.71</v>
      </c>
      <c r="S88" s="202">
        <v>11.15</v>
      </c>
      <c r="T88" s="202">
        <v>0</v>
      </c>
      <c r="U88" s="202">
        <v>49.81</v>
      </c>
      <c r="V88" s="202">
        <v>8.76</v>
      </c>
      <c r="W88" s="202">
        <v>18.47</v>
      </c>
      <c r="X88" s="202">
        <v>62.34</v>
      </c>
      <c r="Y88" s="202">
        <v>0</v>
      </c>
      <c r="Z88" s="202">
        <v>117.62</v>
      </c>
      <c r="AA88" s="202">
        <v>38.130000000000003</v>
      </c>
      <c r="AB88" s="202">
        <v>0</v>
      </c>
      <c r="AC88" s="202">
        <v>13.93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11.03</v>
      </c>
      <c r="AJ88" s="202">
        <v>0</v>
      </c>
      <c r="AK88" s="202">
        <v>99.62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77.36</v>
      </c>
      <c r="L89" s="202">
        <v>122.18</v>
      </c>
      <c r="M89" s="202">
        <v>56.03</v>
      </c>
      <c r="N89" s="202">
        <v>49.92</v>
      </c>
      <c r="O89" s="202">
        <v>70.52</v>
      </c>
      <c r="P89" s="202">
        <v>23.25</v>
      </c>
      <c r="Q89" s="202">
        <v>9.2200000000000006</v>
      </c>
      <c r="R89" s="202">
        <v>13.71</v>
      </c>
      <c r="S89" s="202">
        <v>11.15</v>
      </c>
      <c r="T89" s="202">
        <v>0</v>
      </c>
      <c r="U89" s="202">
        <v>49.81</v>
      </c>
      <c r="V89" s="202">
        <v>8.76</v>
      </c>
      <c r="W89" s="202">
        <v>18.47</v>
      </c>
      <c r="X89" s="202">
        <v>62.34</v>
      </c>
      <c r="Y89" s="202">
        <v>0</v>
      </c>
      <c r="Z89" s="202">
        <v>117.62</v>
      </c>
      <c r="AA89" s="202">
        <v>38.130000000000003</v>
      </c>
      <c r="AB89" s="202">
        <v>0</v>
      </c>
      <c r="AC89" s="202">
        <v>13.93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11.03</v>
      </c>
      <c r="AJ89" s="202">
        <v>0</v>
      </c>
      <c r="AK89" s="202">
        <v>99.62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77.36</v>
      </c>
      <c r="L90" s="202">
        <v>122.18</v>
      </c>
      <c r="M90" s="202">
        <v>56.03</v>
      </c>
      <c r="N90" s="202">
        <v>49.92</v>
      </c>
      <c r="O90" s="202">
        <v>70.52</v>
      </c>
      <c r="P90" s="202">
        <v>23.25</v>
      </c>
      <c r="Q90" s="202">
        <v>9.2200000000000006</v>
      </c>
      <c r="R90" s="202">
        <v>13.71</v>
      </c>
      <c r="S90" s="202">
        <v>11.15</v>
      </c>
      <c r="T90" s="202">
        <v>0</v>
      </c>
      <c r="U90" s="202">
        <v>49.81</v>
      </c>
      <c r="V90" s="202">
        <v>8.76</v>
      </c>
      <c r="W90" s="202">
        <v>18.47</v>
      </c>
      <c r="X90" s="202">
        <v>62.34</v>
      </c>
      <c r="Y90" s="202">
        <v>0</v>
      </c>
      <c r="Z90" s="202">
        <v>117.62</v>
      </c>
      <c r="AA90" s="202">
        <v>38.130000000000003</v>
      </c>
      <c r="AB90" s="202">
        <v>0</v>
      </c>
      <c r="AC90" s="202">
        <v>13.93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11.03</v>
      </c>
      <c r="AJ90" s="202">
        <v>0</v>
      </c>
      <c r="AK90" s="202">
        <v>99.62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77.36</v>
      </c>
      <c r="L91" s="202">
        <v>122.18</v>
      </c>
      <c r="M91" s="202">
        <v>56.03</v>
      </c>
      <c r="N91" s="202">
        <v>49.92</v>
      </c>
      <c r="O91" s="202">
        <v>70.52</v>
      </c>
      <c r="P91" s="202">
        <v>23.25</v>
      </c>
      <c r="Q91" s="202">
        <v>9.2200000000000006</v>
      </c>
      <c r="R91" s="202">
        <v>13.71</v>
      </c>
      <c r="S91" s="202">
        <v>11.15</v>
      </c>
      <c r="T91" s="202">
        <v>0</v>
      </c>
      <c r="U91" s="202">
        <v>49.81</v>
      </c>
      <c r="V91" s="202">
        <v>8.76</v>
      </c>
      <c r="W91" s="202">
        <v>18.47</v>
      </c>
      <c r="X91" s="202">
        <v>62.34</v>
      </c>
      <c r="Y91" s="202">
        <v>0</v>
      </c>
      <c r="Z91" s="202">
        <v>117.62</v>
      </c>
      <c r="AA91" s="202">
        <v>38.130000000000003</v>
      </c>
      <c r="AB91" s="202">
        <v>0</v>
      </c>
      <c r="AC91" s="202">
        <v>13.93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11.03</v>
      </c>
      <c r="AJ91" s="202">
        <v>0</v>
      </c>
      <c r="AK91" s="202">
        <v>99.62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77.36</v>
      </c>
      <c r="L92" s="202">
        <v>122.18</v>
      </c>
      <c r="M92" s="202">
        <v>56.03</v>
      </c>
      <c r="N92" s="202">
        <v>49.92</v>
      </c>
      <c r="O92" s="202">
        <v>70.52</v>
      </c>
      <c r="P92" s="202">
        <v>23.25</v>
      </c>
      <c r="Q92" s="202">
        <v>9.2200000000000006</v>
      </c>
      <c r="R92" s="202">
        <v>13.71</v>
      </c>
      <c r="S92" s="202">
        <v>11.15</v>
      </c>
      <c r="T92" s="202">
        <v>0</v>
      </c>
      <c r="U92" s="202">
        <v>49.81</v>
      </c>
      <c r="V92" s="202">
        <v>8.76</v>
      </c>
      <c r="W92" s="202">
        <v>18.47</v>
      </c>
      <c r="X92" s="202">
        <v>62.34</v>
      </c>
      <c r="Y92" s="202">
        <v>0</v>
      </c>
      <c r="Z92" s="202">
        <v>117.62</v>
      </c>
      <c r="AA92" s="202">
        <v>38.130000000000003</v>
      </c>
      <c r="AB92" s="202">
        <v>0</v>
      </c>
      <c r="AC92" s="202">
        <v>13.93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11.03</v>
      </c>
      <c r="AJ92" s="202">
        <v>0</v>
      </c>
      <c r="AK92" s="202">
        <v>99.62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77.36</v>
      </c>
      <c r="L93" s="202">
        <v>122.18</v>
      </c>
      <c r="M93" s="202">
        <v>56.03</v>
      </c>
      <c r="N93" s="202">
        <v>49.92</v>
      </c>
      <c r="O93" s="202">
        <v>70.52</v>
      </c>
      <c r="P93" s="202">
        <v>23.25</v>
      </c>
      <c r="Q93" s="202">
        <v>9.2200000000000006</v>
      </c>
      <c r="R93" s="202">
        <v>13.71</v>
      </c>
      <c r="S93" s="202">
        <v>11.15</v>
      </c>
      <c r="T93" s="202">
        <v>0</v>
      </c>
      <c r="U93" s="202">
        <v>49.81</v>
      </c>
      <c r="V93" s="202">
        <v>8.76</v>
      </c>
      <c r="W93" s="202">
        <v>18.47</v>
      </c>
      <c r="X93" s="202">
        <v>62.34</v>
      </c>
      <c r="Y93" s="202">
        <v>0</v>
      </c>
      <c r="Z93" s="202">
        <v>117.62</v>
      </c>
      <c r="AA93" s="202">
        <v>38.130000000000003</v>
      </c>
      <c r="AB93" s="202">
        <v>0</v>
      </c>
      <c r="AC93" s="202">
        <v>13.93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11.03</v>
      </c>
      <c r="AJ93" s="202">
        <v>0</v>
      </c>
      <c r="AK93" s="202">
        <v>99.62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77.36</v>
      </c>
      <c r="L94" s="202">
        <v>122.18</v>
      </c>
      <c r="M94" s="202">
        <v>56.03</v>
      </c>
      <c r="N94" s="202">
        <v>49.92</v>
      </c>
      <c r="O94" s="202">
        <v>70.52</v>
      </c>
      <c r="P94" s="202">
        <v>23.25</v>
      </c>
      <c r="Q94" s="202">
        <v>9.2200000000000006</v>
      </c>
      <c r="R94" s="202">
        <v>13.71</v>
      </c>
      <c r="S94" s="202">
        <v>11.15</v>
      </c>
      <c r="T94" s="202">
        <v>0</v>
      </c>
      <c r="U94" s="202">
        <v>49.81</v>
      </c>
      <c r="V94" s="202">
        <v>8.76</v>
      </c>
      <c r="W94" s="202">
        <v>18.47</v>
      </c>
      <c r="X94" s="202">
        <v>62.34</v>
      </c>
      <c r="Y94" s="202">
        <v>0</v>
      </c>
      <c r="Z94" s="202">
        <v>117.62</v>
      </c>
      <c r="AA94" s="202">
        <v>38.130000000000003</v>
      </c>
      <c r="AB94" s="202">
        <v>0</v>
      </c>
      <c r="AC94" s="202">
        <v>13.93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11.03</v>
      </c>
      <c r="AJ94" s="202">
        <v>0</v>
      </c>
      <c r="AK94" s="202">
        <v>99.62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77.36</v>
      </c>
      <c r="L95" s="202">
        <v>122.18</v>
      </c>
      <c r="M95" s="202">
        <v>56.03</v>
      </c>
      <c r="N95" s="202">
        <v>49.92</v>
      </c>
      <c r="O95" s="202">
        <v>70.52</v>
      </c>
      <c r="P95" s="202">
        <v>23.25</v>
      </c>
      <c r="Q95" s="202">
        <v>9.2200000000000006</v>
      </c>
      <c r="R95" s="202">
        <v>13.71</v>
      </c>
      <c r="S95" s="202">
        <v>11.15</v>
      </c>
      <c r="T95" s="202">
        <v>0</v>
      </c>
      <c r="U95" s="202">
        <v>49.81</v>
      </c>
      <c r="V95" s="202">
        <v>8.76</v>
      </c>
      <c r="W95" s="202">
        <v>18.47</v>
      </c>
      <c r="X95" s="202">
        <v>62.34</v>
      </c>
      <c r="Y95" s="202">
        <v>0</v>
      </c>
      <c r="Z95" s="202">
        <v>117.62</v>
      </c>
      <c r="AA95" s="202">
        <v>38.130000000000003</v>
      </c>
      <c r="AB95" s="202">
        <v>0</v>
      </c>
      <c r="AC95" s="202">
        <v>13.93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11.03</v>
      </c>
      <c r="AJ95" s="202">
        <v>0</v>
      </c>
      <c r="AK95" s="202">
        <v>99.62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77.36</v>
      </c>
      <c r="L96" s="202">
        <v>122.18</v>
      </c>
      <c r="M96" s="202">
        <v>56.03</v>
      </c>
      <c r="N96" s="202">
        <v>49.92</v>
      </c>
      <c r="O96" s="202">
        <v>70.52</v>
      </c>
      <c r="P96" s="202">
        <v>23.25</v>
      </c>
      <c r="Q96" s="202">
        <v>9.2200000000000006</v>
      </c>
      <c r="R96" s="202">
        <v>13.71</v>
      </c>
      <c r="S96" s="202">
        <v>11.15</v>
      </c>
      <c r="T96" s="202">
        <v>0</v>
      </c>
      <c r="U96" s="202">
        <v>49.81</v>
      </c>
      <c r="V96" s="202">
        <v>8.76</v>
      </c>
      <c r="W96" s="202">
        <v>18.47</v>
      </c>
      <c r="X96" s="202">
        <v>62.34</v>
      </c>
      <c r="Y96" s="202">
        <v>0</v>
      </c>
      <c r="Z96" s="202">
        <v>117.62</v>
      </c>
      <c r="AA96" s="202">
        <v>38.130000000000003</v>
      </c>
      <c r="AB96" s="202">
        <v>0</v>
      </c>
      <c r="AC96" s="202">
        <v>13.93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11.03</v>
      </c>
      <c r="AJ96" s="202">
        <v>0</v>
      </c>
      <c r="AK96" s="202">
        <v>99.62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77.36</v>
      </c>
      <c r="L97" s="202">
        <v>122.18</v>
      </c>
      <c r="M97" s="202">
        <v>56.03</v>
      </c>
      <c r="N97" s="202">
        <v>49.92</v>
      </c>
      <c r="O97" s="202">
        <v>70.52</v>
      </c>
      <c r="P97" s="202">
        <v>23.25</v>
      </c>
      <c r="Q97" s="202">
        <v>9.2200000000000006</v>
      </c>
      <c r="R97" s="202">
        <v>13.71</v>
      </c>
      <c r="S97" s="202">
        <v>11.15</v>
      </c>
      <c r="T97" s="202">
        <v>0</v>
      </c>
      <c r="U97" s="202">
        <v>49.81</v>
      </c>
      <c r="V97" s="202">
        <v>8.76</v>
      </c>
      <c r="W97" s="202">
        <v>18.47</v>
      </c>
      <c r="X97" s="202">
        <v>62.34</v>
      </c>
      <c r="Y97" s="202">
        <v>0</v>
      </c>
      <c r="Z97" s="202">
        <v>117.62</v>
      </c>
      <c r="AA97" s="202">
        <v>38.130000000000003</v>
      </c>
      <c r="AB97" s="202">
        <v>0</v>
      </c>
      <c r="AC97" s="202">
        <v>13.93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11.03</v>
      </c>
      <c r="AJ97" s="202">
        <v>0</v>
      </c>
      <c r="AK97" s="202">
        <v>99.62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77.36</v>
      </c>
      <c r="L98" s="202">
        <v>122.18</v>
      </c>
      <c r="M98" s="202">
        <v>56.03</v>
      </c>
      <c r="N98" s="202">
        <v>49.92</v>
      </c>
      <c r="O98" s="202">
        <v>70.52</v>
      </c>
      <c r="P98" s="202">
        <v>23.25</v>
      </c>
      <c r="Q98" s="202">
        <v>9.2200000000000006</v>
      </c>
      <c r="R98" s="202">
        <v>13.71</v>
      </c>
      <c r="S98" s="202">
        <v>11.15</v>
      </c>
      <c r="T98" s="202">
        <v>0</v>
      </c>
      <c r="U98" s="202">
        <v>49.81</v>
      </c>
      <c r="V98" s="202">
        <v>8.76</v>
      </c>
      <c r="W98" s="202">
        <v>18.47</v>
      </c>
      <c r="X98" s="202">
        <v>62.34</v>
      </c>
      <c r="Y98" s="202">
        <v>0</v>
      </c>
      <c r="Z98" s="202">
        <v>117.62</v>
      </c>
      <c r="AA98" s="202">
        <v>38.130000000000003</v>
      </c>
      <c r="AB98" s="202">
        <v>0</v>
      </c>
      <c r="AC98" s="202">
        <v>13.93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11.03</v>
      </c>
      <c r="AJ98" s="202">
        <v>0</v>
      </c>
      <c r="AK98" s="202">
        <v>99.62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1.477704999999998</v>
      </c>
      <c r="L99">
        <f t="shared" si="0"/>
        <v>2.1021100000000033</v>
      </c>
      <c r="M99">
        <f t="shared" si="0"/>
        <v>1.4113449999999994</v>
      </c>
      <c r="N99">
        <f t="shared" si="0"/>
        <v>1.1980800000000014</v>
      </c>
      <c r="O99">
        <f t="shared" si="0"/>
        <v>1.692480000000004</v>
      </c>
      <c r="P99">
        <f t="shared" si="0"/>
        <v>0.55800000000000005</v>
      </c>
      <c r="Q99">
        <f t="shared" si="0"/>
        <v>0.18175500000000033</v>
      </c>
      <c r="R99">
        <f t="shared" si="0"/>
        <v>0.27461750000000029</v>
      </c>
      <c r="S99">
        <f t="shared" si="0"/>
        <v>0.21665499999999982</v>
      </c>
      <c r="T99">
        <f t="shared" si="0"/>
        <v>0</v>
      </c>
      <c r="U99">
        <f t="shared" si="0"/>
        <v>1.0385225000000002</v>
      </c>
      <c r="V99">
        <f t="shared" si="0"/>
        <v>0.16195749999999992</v>
      </c>
      <c r="W99">
        <f t="shared" si="0"/>
        <v>0.41475500000000032</v>
      </c>
      <c r="X99">
        <f t="shared" si="0"/>
        <v>1.3838675000000007</v>
      </c>
      <c r="Y99">
        <f t="shared" si="0"/>
        <v>0</v>
      </c>
      <c r="Z99">
        <f t="shared" si="0"/>
        <v>2.0396474999999965</v>
      </c>
      <c r="AA99">
        <f t="shared" si="0"/>
        <v>0.91087500000000132</v>
      </c>
      <c r="AB99">
        <f t="shared" si="0"/>
        <v>0</v>
      </c>
      <c r="AC99">
        <f t="shared" si="0"/>
        <v>0.31961750000000017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0.23230999999999988</v>
      </c>
      <c r="AJ99">
        <f t="shared" si="0"/>
        <v>0</v>
      </c>
      <c r="AK99">
        <f t="shared" si="0"/>
        <v>2.2260100000000009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0.47032750000000001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24.92</v>
      </c>
      <c r="L3" s="202">
        <v>62.79</v>
      </c>
      <c r="M3" s="202">
        <v>0</v>
      </c>
      <c r="N3" s="202">
        <v>28.87</v>
      </c>
      <c r="O3" s="202">
        <v>48.48</v>
      </c>
      <c r="P3" s="202">
        <v>58.31</v>
      </c>
      <c r="Q3" s="202">
        <v>5.33</v>
      </c>
      <c r="R3" s="202">
        <v>7.93</v>
      </c>
      <c r="S3" s="202">
        <v>6.45</v>
      </c>
      <c r="T3" s="202">
        <v>0</v>
      </c>
      <c r="U3" s="202">
        <v>184.45</v>
      </c>
      <c r="V3" s="202">
        <v>4.97</v>
      </c>
      <c r="W3" s="202">
        <v>10.93</v>
      </c>
      <c r="X3" s="202">
        <v>36.06</v>
      </c>
      <c r="Y3" s="202">
        <v>0</v>
      </c>
      <c r="Z3" s="202">
        <v>69.19</v>
      </c>
      <c r="AA3" s="202">
        <v>22.05</v>
      </c>
      <c r="AB3" s="202">
        <v>0</v>
      </c>
      <c r="AC3" s="202">
        <v>7.63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5.79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24.92</v>
      </c>
      <c r="L4" s="202">
        <v>62.79</v>
      </c>
      <c r="M4" s="202">
        <v>0</v>
      </c>
      <c r="N4" s="202">
        <v>28.87</v>
      </c>
      <c r="O4" s="202">
        <v>48.48</v>
      </c>
      <c r="P4" s="202">
        <v>58.31</v>
      </c>
      <c r="Q4" s="202">
        <v>5.33</v>
      </c>
      <c r="R4" s="202">
        <v>7.93</v>
      </c>
      <c r="S4" s="202">
        <v>6.45</v>
      </c>
      <c r="T4" s="202">
        <v>0</v>
      </c>
      <c r="U4" s="202">
        <v>184.45</v>
      </c>
      <c r="V4" s="202">
        <v>4.97</v>
      </c>
      <c r="W4" s="202">
        <v>10.93</v>
      </c>
      <c r="X4" s="202">
        <v>36.06</v>
      </c>
      <c r="Y4" s="202">
        <v>0</v>
      </c>
      <c r="Z4" s="202">
        <v>69.19</v>
      </c>
      <c r="AA4" s="202">
        <v>22.05</v>
      </c>
      <c r="AB4" s="202">
        <v>0</v>
      </c>
      <c r="AC4" s="202">
        <v>7.63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5.79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24.92</v>
      </c>
      <c r="L5" s="202">
        <v>62.79</v>
      </c>
      <c r="M5" s="202">
        <v>0</v>
      </c>
      <c r="N5" s="202">
        <v>28.87</v>
      </c>
      <c r="O5" s="202">
        <v>48.48</v>
      </c>
      <c r="P5" s="202">
        <v>58.31</v>
      </c>
      <c r="Q5" s="202">
        <v>5.33</v>
      </c>
      <c r="R5" s="202">
        <v>7.93</v>
      </c>
      <c r="S5" s="202">
        <v>6.45</v>
      </c>
      <c r="T5" s="202">
        <v>0</v>
      </c>
      <c r="U5" s="202">
        <v>184.45</v>
      </c>
      <c r="V5" s="202">
        <v>4.97</v>
      </c>
      <c r="W5" s="202">
        <v>10.93</v>
      </c>
      <c r="X5" s="202">
        <v>36.06</v>
      </c>
      <c r="Y5" s="202">
        <v>0</v>
      </c>
      <c r="Z5" s="202">
        <v>68.010000000000005</v>
      </c>
      <c r="AA5" s="202">
        <v>22.05</v>
      </c>
      <c r="AB5" s="202">
        <v>0</v>
      </c>
      <c r="AC5" s="202">
        <v>7.63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5.79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24.92</v>
      </c>
      <c r="L6" s="202">
        <v>62.79</v>
      </c>
      <c r="M6" s="202">
        <v>0</v>
      </c>
      <c r="N6" s="202">
        <v>28.87</v>
      </c>
      <c r="O6" s="202">
        <v>48.48</v>
      </c>
      <c r="P6" s="202">
        <v>58.31</v>
      </c>
      <c r="Q6" s="202">
        <v>5.33</v>
      </c>
      <c r="R6" s="202">
        <v>7.93</v>
      </c>
      <c r="S6" s="202">
        <v>6.45</v>
      </c>
      <c r="T6" s="202">
        <v>0</v>
      </c>
      <c r="U6" s="202">
        <v>184.45</v>
      </c>
      <c r="V6" s="202">
        <v>4.97</v>
      </c>
      <c r="W6" s="202">
        <v>10.93</v>
      </c>
      <c r="X6" s="202">
        <v>36.06</v>
      </c>
      <c r="Y6" s="202">
        <v>0</v>
      </c>
      <c r="Z6" s="202">
        <v>68.010000000000005</v>
      </c>
      <c r="AA6" s="202">
        <v>22.05</v>
      </c>
      <c r="AB6" s="202">
        <v>0</v>
      </c>
      <c r="AC6" s="202">
        <v>7.63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5.79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24.92</v>
      </c>
      <c r="L7" s="202">
        <v>62.79</v>
      </c>
      <c r="M7" s="202">
        <v>0</v>
      </c>
      <c r="N7" s="202">
        <v>28.87</v>
      </c>
      <c r="O7" s="202">
        <v>48.48</v>
      </c>
      <c r="P7" s="202">
        <v>58.31</v>
      </c>
      <c r="Q7" s="202">
        <v>5.33</v>
      </c>
      <c r="R7" s="202">
        <v>7.93</v>
      </c>
      <c r="S7" s="202">
        <v>6.45</v>
      </c>
      <c r="T7" s="202">
        <v>0</v>
      </c>
      <c r="U7" s="202">
        <v>184.45</v>
      </c>
      <c r="V7" s="202">
        <v>4.97</v>
      </c>
      <c r="W7" s="202">
        <v>10.93</v>
      </c>
      <c r="X7" s="202">
        <v>36.06</v>
      </c>
      <c r="Y7" s="202">
        <v>0</v>
      </c>
      <c r="Z7" s="202">
        <v>68.010000000000005</v>
      </c>
      <c r="AA7" s="202">
        <v>22.05</v>
      </c>
      <c r="AB7" s="202">
        <v>0</v>
      </c>
      <c r="AC7" s="202">
        <v>7.63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5.67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24.92</v>
      </c>
      <c r="L8" s="202">
        <v>62.79</v>
      </c>
      <c r="M8" s="202">
        <v>0</v>
      </c>
      <c r="N8" s="202">
        <v>28.87</v>
      </c>
      <c r="O8" s="202">
        <v>48.48</v>
      </c>
      <c r="P8" s="202">
        <v>58.31</v>
      </c>
      <c r="Q8" s="202">
        <v>5.33</v>
      </c>
      <c r="R8" s="202">
        <v>7.93</v>
      </c>
      <c r="S8" s="202">
        <v>6.45</v>
      </c>
      <c r="T8" s="202">
        <v>0</v>
      </c>
      <c r="U8" s="202">
        <v>184.45</v>
      </c>
      <c r="V8" s="202">
        <v>4.97</v>
      </c>
      <c r="W8" s="202">
        <v>10.93</v>
      </c>
      <c r="X8" s="202">
        <v>36.06</v>
      </c>
      <c r="Y8" s="202">
        <v>0</v>
      </c>
      <c r="Z8" s="202">
        <v>68.010000000000005</v>
      </c>
      <c r="AA8" s="202">
        <v>22.05</v>
      </c>
      <c r="AB8" s="202">
        <v>0</v>
      </c>
      <c r="AC8" s="202">
        <v>7.63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5.79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24.92</v>
      </c>
      <c r="L9" s="202">
        <v>62.79</v>
      </c>
      <c r="M9" s="202">
        <v>0</v>
      </c>
      <c r="N9" s="202">
        <v>28.87</v>
      </c>
      <c r="O9" s="202">
        <v>48.48</v>
      </c>
      <c r="P9" s="202">
        <v>58.31</v>
      </c>
      <c r="Q9" s="202">
        <v>5.33</v>
      </c>
      <c r="R9" s="202">
        <v>7.93</v>
      </c>
      <c r="S9" s="202">
        <v>6.45</v>
      </c>
      <c r="T9" s="202">
        <v>0</v>
      </c>
      <c r="U9" s="202">
        <v>184.45</v>
      </c>
      <c r="V9" s="202">
        <v>4.97</v>
      </c>
      <c r="W9" s="202">
        <v>10.93</v>
      </c>
      <c r="X9" s="202">
        <v>36.06</v>
      </c>
      <c r="Y9" s="202">
        <v>0</v>
      </c>
      <c r="Z9" s="202">
        <v>68.02</v>
      </c>
      <c r="AA9" s="202">
        <v>22.05</v>
      </c>
      <c r="AB9" s="202">
        <v>0</v>
      </c>
      <c r="AC9" s="202">
        <v>15.22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20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24.92</v>
      </c>
      <c r="L10" s="202">
        <v>62.79</v>
      </c>
      <c r="M10" s="202">
        <v>0</v>
      </c>
      <c r="N10" s="202">
        <v>28.87</v>
      </c>
      <c r="O10" s="202">
        <v>48.48</v>
      </c>
      <c r="P10" s="202">
        <v>58.31</v>
      </c>
      <c r="Q10" s="202">
        <v>5.33</v>
      </c>
      <c r="R10" s="202">
        <v>7.93</v>
      </c>
      <c r="S10" s="202">
        <v>6.45</v>
      </c>
      <c r="T10" s="202">
        <v>0</v>
      </c>
      <c r="U10" s="202">
        <v>184.45</v>
      </c>
      <c r="V10" s="202">
        <v>4.97</v>
      </c>
      <c r="W10" s="202">
        <v>10.93</v>
      </c>
      <c r="X10" s="202">
        <v>36.06</v>
      </c>
      <c r="Y10" s="202">
        <v>0</v>
      </c>
      <c r="Z10" s="202">
        <v>68.02</v>
      </c>
      <c r="AA10" s="202">
        <v>22.05</v>
      </c>
      <c r="AB10" s="202">
        <v>0</v>
      </c>
      <c r="AC10" s="202">
        <v>7.63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5.79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24.92</v>
      </c>
      <c r="L11" s="202">
        <v>62.79</v>
      </c>
      <c r="M11" s="202">
        <v>0</v>
      </c>
      <c r="N11" s="202">
        <v>28.87</v>
      </c>
      <c r="O11" s="202">
        <v>48.48</v>
      </c>
      <c r="P11" s="202">
        <v>58.31</v>
      </c>
      <c r="Q11" s="202">
        <v>5.33</v>
      </c>
      <c r="R11" s="202">
        <v>7.93</v>
      </c>
      <c r="S11" s="202">
        <v>6.45</v>
      </c>
      <c r="T11" s="202">
        <v>0</v>
      </c>
      <c r="U11" s="202">
        <v>184.45</v>
      </c>
      <c r="V11" s="202">
        <v>4.97</v>
      </c>
      <c r="W11" s="202">
        <v>10.93</v>
      </c>
      <c r="X11" s="202">
        <v>36.06</v>
      </c>
      <c r="Y11" s="202">
        <v>0</v>
      </c>
      <c r="Z11" s="202">
        <v>68.02</v>
      </c>
      <c r="AA11" s="202">
        <v>22.05</v>
      </c>
      <c r="AB11" s="202">
        <v>0</v>
      </c>
      <c r="AC11" s="202">
        <v>7.63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5.79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24.92</v>
      </c>
      <c r="L12" s="202">
        <v>62.79</v>
      </c>
      <c r="M12" s="202">
        <v>0</v>
      </c>
      <c r="N12" s="202">
        <v>28.87</v>
      </c>
      <c r="O12" s="202">
        <v>48.48</v>
      </c>
      <c r="P12" s="202">
        <v>58.31</v>
      </c>
      <c r="Q12" s="202">
        <v>5.33</v>
      </c>
      <c r="R12" s="202">
        <v>7.93</v>
      </c>
      <c r="S12" s="202">
        <v>6.45</v>
      </c>
      <c r="T12" s="202">
        <v>0</v>
      </c>
      <c r="U12" s="202">
        <v>184.45</v>
      </c>
      <c r="V12" s="202">
        <v>4.97</v>
      </c>
      <c r="W12" s="202">
        <v>10.93</v>
      </c>
      <c r="X12" s="202">
        <v>36.06</v>
      </c>
      <c r="Y12" s="202">
        <v>0</v>
      </c>
      <c r="Z12" s="202">
        <v>68.02</v>
      </c>
      <c r="AA12" s="202">
        <v>22.05</v>
      </c>
      <c r="AB12" s="202">
        <v>0</v>
      </c>
      <c r="AC12" s="202">
        <v>7.63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5.79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24.92</v>
      </c>
      <c r="L13" s="202">
        <v>62.79</v>
      </c>
      <c r="M13" s="202">
        <v>0</v>
      </c>
      <c r="N13" s="202">
        <v>28.87</v>
      </c>
      <c r="O13" s="202">
        <v>48.48</v>
      </c>
      <c r="P13" s="202">
        <v>58.31</v>
      </c>
      <c r="Q13" s="202">
        <v>5.33</v>
      </c>
      <c r="R13" s="202">
        <v>7.93</v>
      </c>
      <c r="S13" s="202">
        <v>6.45</v>
      </c>
      <c r="T13" s="202">
        <v>0</v>
      </c>
      <c r="U13" s="202">
        <v>184.45</v>
      </c>
      <c r="V13" s="202">
        <v>4.97</v>
      </c>
      <c r="W13" s="202">
        <v>10.93</v>
      </c>
      <c r="X13" s="202">
        <v>36.06</v>
      </c>
      <c r="Y13" s="202">
        <v>0</v>
      </c>
      <c r="Z13" s="202">
        <v>68.02</v>
      </c>
      <c r="AA13" s="202">
        <v>22.05</v>
      </c>
      <c r="AB13" s="202">
        <v>0</v>
      </c>
      <c r="AC13" s="202">
        <v>7.63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5.79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24.92</v>
      </c>
      <c r="L14" s="202">
        <v>62.79</v>
      </c>
      <c r="M14" s="202">
        <v>0</v>
      </c>
      <c r="N14" s="202">
        <v>28.87</v>
      </c>
      <c r="O14" s="202">
        <v>48.48</v>
      </c>
      <c r="P14" s="202">
        <v>58.31</v>
      </c>
      <c r="Q14" s="202">
        <v>5.33</v>
      </c>
      <c r="R14" s="202">
        <v>7.93</v>
      </c>
      <c r="S14" s="202">
        <v>6.45</v>
      </c>
      <c r="T14" s="202">
        <v>0</v>
      </c>
      <c r="U14" s="202">
        <v>184.45</v>
      </c>
      <c r="V14" s="202">
        <v>4.97</v>
      </c>
      <c r="W14" s="202">
        <v>10.93</v>
      </c>
      <c r="X14" s="202">
        <v>36.06</v>
      </c>
      <c r="Y14" s="202">
        <v>0</v>
      </c>
      <c r="Z14" s="202">
        <v>68.02</v>
      </c>
      <c r="AA14" s="202">
        <v>22.05</v>
      </c>
      <c r="AB14" s="202">
        <v>0</v>
      </c>
      <c r="AC14" s="202">
        <v>7.63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5.79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24.92</v>
      </c>
      <c r="L15" s="202">
        <v>62.79</v>
      </c>
      <c r="M15" s="202">
        <v>0</v>
      </c>
      <c r="N15" s="202">
        <v>28.87</v>
      </c>
      <c r="O15" s="202">
        <v>48.48</v>
      </c>
      <c r="P15" s="202">
        <v>58.31</v>
      </c>
      <c r="Q15" s="202">
        <v>5.33</v>
      </c>
      <c r="R15" s="202">
        <v>7.93</v>
      </c>
      <c r="S15" s="202">
        <v>6.45</v>
      </c>
      <c r="T15" s="202">
        <v>0</v>
      </c>
      <c r="U15" s="202">
        <v>184.45</v>
      </c>
      <c r="V15" s="202">
        <v>4.97</v>
      </c>
      <c r="W15" s="202">
        <v>10.93</v>
      </c>
      <c r="X15" s="202">
        <v>36.06</v>
      </c>
      <c r="Y15" s="202">
        <v>0</v>
      </c>
      <c r="Z15" s="202">
        <v>68.02</v>
      </c>
      <c r="AA15" s="202">
        <v>22.05</v>
      </c>
      <c r="AB15" s="202">
        <v>0</v>
      </c>
      <c r="AC15" s="202">
        <v>7.63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5.79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24.92</v>
      </c>
      <c r="L16" s="202">
        <v>62.79</v>
      </c>
      <c r="M16" s="202">
        <v>0</v>
      </c>
      <c r="N16" s="202">
        <v>28.87</v>
      </c>
      <c r="O16" s="202">
        <v>48.48</v>
      </c>
      <c r="P16" s="202">
        <v>58.31</v>
      </c>
      <c r="Q16" s="202">
        <v>5.33</v>
      </c>
      <c r="R16" s="202">
        <v>7.93</v>
      </c>
      <c r="S16" s="202">
        <v>6.45</v>
      </c>
      <c r="T16" s="202">
        <v>0</v>
      </c>
      <c r="U16" s="202">
        <v>184.45</v>
      </c>
      <c r="V16" s="202">
        <v>4.97</v>
      </c>
      <c r="W16" s="202">
        <v>10.93</v>
      </c>
      <c r="X16" s="202">
        <v>36.06</v>
      </c>
      <c r="Y16" s="202">
        <v>0</v>
      </c>
      <c r="Z16" s="202">
        <v>68.02</v>
      </c>
      <c r="AA16" s="202">
        <v>22.05</v>
      </c>
      <c r="AB16" s="202">
        <v>0</v>
      </c>
      <c r="AC16" s="202">
        <v>7.63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5.79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24.92</v>
      </c>
      <c r="L17" s="202">
        <v>62.79</v>
      </c>
      <c r="M17" s="202">
        <v>0</v>
      </c>
      <c r="N17" s="202">
        <v>28.87</v>
      </c>
      <c r="O17" s="202">
        <v>48.48</v>
      </c>
      <c r="P17" s="202">
        <v>58.31</v>
      </c>
      <c r="Q17" s="202">
        <v>5.33</v>
      </c>
      <c r="R17" s="202">
        <v>7.93</v>
      </c>
      <c r="S17" s="202">
        <v>6.45</v>
      </c>
      <c r="T17" s="202">
        <v>0</v>
      </c>
      <c r="U17" s="202">
        <v>184.45</v>
      </c>
      <c r="V17" s="202">
        <v>4.97</v>
      </c>
      <c r="W17" s="202">
        <v>10.93</v>
      </c>
      <c r="X17" s="202">
        <v>36.06</v>
      </c>
      <c r="Y17" s="202">
        <v>0</v>
      </c>
      <c r="Z17" s="202">
        <v>68.02</v>
      </c>
      <c r="AA17" s="202">
        <v>22.05</v>
      </c>
      <c r="AB17" s="202">
        <v>0</v>
      </c>
      <c r="AC17" s="202">
        <v>7.63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5.79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24.92</v>
      </c>
      <c r="L18" s="202">
        <v>62.79</v>
      </c>
      <c r="M18" s="202">
        <v>0</v>
      </c>
      <c r="N18" s="202">
        <v>28.87</v>
      </c>
      <c r="O18" s="202">
        <v>48.48</v>
      </c>
      <c r="P18" s="202">
        <v>58.31</v>
      </c>
      <c r="Q18" s="202">
        <v>5.33</v>
      </c>
      <c r="R18" s="202">
        <v>7.93</v>
      </c>
      <c r="S18" s="202">
        <v>6.45</v>
      </c>
      <c r="T18" s="202">
        <v>0</v>
      </c>
      <c r="U18" s="202">
        <v>184.45</v>
      </c>
      <c r="V18" s="202">
        <v>4.97</v>
      </c>
      <c r="W18" s="202">
        <v>10.93</v>
      </c>
      <c r="X18" s="202">
        <v>36.06</v>
      </c>
      <c r="Y18" s="202">
        <v>0</v>
      </c>
      <c r="Z18" s="202">
        <v>68.02</v>
      </c>
      <c r="AA18" s="202">
        <v>22.05</v>
      </c>
      <c r="AB18" s="202">
        <v>0</v>
      </c>
      <c r="AC18" s="202">
        <v>7.63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5.79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25.65</v>
      </c>
      <c r="L19" s="202">
        <v>65.25</v>
      </c>
      <c r="M19" s="202">
        <v>0</v>
      </c>
      <c r="N19" s="202">
        <v>28.87</v>
      </c>
      <c r="O19" s="202">
        <v>48.48</v>
      </c>
      <c r="P19" s="202">
        <v>58.31</v>
      </c>
      <c r="Q19" s="202">
        <v>5.33</v>
      </c>
      <c r="R19" s="202">
        <v>7.93</v>
      </c>
      <c r="S19" s="202">
        <v>6.45</v>
      </c>
      <c r="T19" s="202">
        <v>0</v>
      </c>
      <c r="U19" s="202">
        <v>184.45</v>
      </c>
      <c r="V19" s="202">
        <v>4.97</v>
      </c>
      <c r="W19" s="202">
        <v>10.93</v>
      </c>
      <c r="X19" s="202">
        <v>36.06</v>
      </c>
      <c r="Y19" s="202">
        <v>0</v>
      </c>
      <c r="Z19" s="202">
        <v>68.02</v>
      </c>
      <c r="AA19" s="202">
        <v>22.05</v>
      </c>
      <c r="AB19" s="202">
        <v>0</v>
      </c>
      <c r="AC19" s="202">
        <v>7.97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5.79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25.65</v>
      </c>
      <c r="L20" s="202">
        <v>65.25</v>
      </c>
      <c r="M20" s="202">
        <v>0</v>
      </c>
      <c r="N20" s="202">
        <v>28.87</v>
      </c>
      <c r="O20" s="202">
        <v>48.48</v>
      </c>
      <c r="P20" s="202">
        <v>58.31</v>
      </c>
      <c r="Q20" s="202">
        <v>5.33</v>
      </c>
      <c r="R20" s="202">
        <v>7.93</v>
      </c>
      <c r="S20" s="202">
        <v>6.45</v>
      </c>
      <c r="T20" s="202">
        <v>0</v>
      </c>
      <c r="U20" s="202">
        <v>184.45</v>
      </c>
      <c r="V20" s="202">
        <v>4.97</v>
      </c>
      <c r="W20" s="202">
        <v>10.93</v>
      </c>
      <c r="X20" s="202">
        <v>36.06</v>
      </c>
      <c r="Y20" s="202">
        <v>0</v>
      </c>
      <c r="Z20" s="202">
        <v>68.02</v>
      </c>
      <c r="AA20" s="202">
        <v>22.05</v>
      </c>
      <c r="AB20" s="202">
        <v>0</v>
      </c>
      <c r="AC20" s="202">
        <v>7.97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5.79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24.92</v>
      </c>
      <c r="L21" s="202">
        <v>62.79</v>
      </c>
      <c r="M21" s="202">
        <v>0</v>
      </c>
      <c r="N21" s="202">
        <v>28.87</v>
      </c>
      <c r="O21" s="202">
        <v>48.48</v>
      </c>
      <c r="P21" s="202">
        <v>58.31</v>
      </c>
      <c r="Q21" s="202">
        <v>5.33</v>
      </c>
      <c r="R21" s="202">
        <v>7.93</v>
      </c>
      <c r="S21" s="202">
        <v>6.45</v>
      </c>
      <c r="T21" s="202">
        <v>0</v>
      </c>
      <c r="U21" s="202">
        <v>184.45</v>
      </c>
      <c r="V21" s="202">
        <v>4.93</v>
      </c>
      <c r="W21" s="202">
        <v>10.83</v>
      </c>
      <c r="X21" s="202">
        <v>36.06</v>
      </c>
      <c r="Y21" s="202">
        <v>0</v>
      </c>
      <c r="Z21" s="202">
        <v>70.680000000000007</v>
      </c>
      <c r="AA21" s="202">
        <v>22.05</v>
      </c>
      <c r="AB21" s="202">
        <v>0</v>
      </c>
      <c r="AC21" s="202">
        <v>7.97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5.79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24.92</v>
      </c>
      <c r="L22" s="202">
        <v>62.79</v>
      </c>
      <c r="M22" s="202">
        <v>0</v>
      </c>
      <c r="N22" s="202">
        <v>28.87</v>
      </c>
      <c r="O22" s="202">
        <v>48.48</v>
      </c>
      <c r="P22" s="202">
        <v>58.31</v>
      </c>
      <c r="Q22" s="202">
        <v>5.33</v>
      </c>
      <c r="R22" s="202">
        <v>7.93</v>
      </c>
      <c r="S22" s="202">
        <v>6.45</v>
      </c>
      <c r="T22" s="202">
        <v>0</v>
      </c>
      <c r="U22" s="202">
        <v>184.45</v>
      </c>
      <c r="V22" s="202">
        <v>4.93</v>
      </c>
      <c r="W22" s="202">
        <v>10.83</v>
      </c>
      <c r="X22" s="202">
        <v>36.06</v>
      </c>
      <c r="Y22" s="202">
        <v>0</v>
      </c>
      <c r="Z22" s="202">
        <v>70.680000000000007</v>
      </c>
      <c r="AA22" s="202">
        <v>22.05</v>
      </c>
      <c r="AB22" s="202">
        <v>0</v>
      </c>
      <c r="AC22" s="202">
        <v>7.97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5.79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24.92</v>
      </c>
      <c r="L23" s="202">
        <v>62.79</v>
      </c>
      <c r="M23" s="202">
        <v>0</v>
      </c>
      <c r="N23" s="202">
        <v>28.87</v>
      </c>
      <c r="O23" s="202">
        <v>48.48</v>
      </c>
      <c r="P23" s="202">
        <v>58.31</v>
      </c>
      <c r="Q23" s="202">
        <v>5.54</v>
      </c>
      <c r="R23" s="202">
        <v>7.93</v>
      </c>
      <c r="S23" s="202">
        <v>6.45</v>
      </c>
      <c r="T23" s="202">
        <v>0</v>
      </c>
      <c r="U23" s="202">
        <v>184.45</v>
      </c>
      <c r="V23" s="202">
        <v>4.93</v>
      </c>
      <c r="W23" s="202">
        <v>10.83</v>
      </c>
      <c r="X23" s="202">
        <v>36.06</v>
      </c>
      <c r="Y23" s="202">
        <v>0</v>
      </c>
      <c r="Z23" s="202">
        <v>68.010000000000005</v>
      </c>
      <c r="AA23" s="202">
        <v>22.05</v>
      </c>
      <c r="AB23" s="202">
        <v>0</v>
      </c>
      <c r="AC23" s="202">
        <v>7.97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5.79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24.92</v>
      </c>
      <c r="L24" s="202">
        <v>62.79</v>
      </c>
      <c r="M24" s="202">
        <v>0</v>
      </c>
      <c r="N24" s="202">
        <v>28.87</v>
      </c>
      <c r="O24" s="202">
        <v>48.48</v>
      </c>
      <c r="P24" s="202">
        <v>58.31</v>
      </c>
      <c r="Q24" s="202">
        <v>5.54</v>
      </c>
      <c r="R24" s="202">
        <v>7.93</v>
      </c>
      <c r="S24" s="202">
        <v>6.45</v>
      </c>
      <c r="T24" s="202">
        <v>0</v>
      </c>
      <c r="U24" s="202">
        <v>184.45</v>
      </c>
      <c r="V24" s="202">
        <v>4.93</v>
      </c>
      <c r="W24" s="202">
        <v>10.83</v>
      </c>
      <c r="X24" s="202">
        <v>36.06</v>
      </c>
      <c r="Y24" s="202">
        <v>0</v>
      </c>
      <c r="Z24" s="202">
        <v>68.010000000000005</v>
      </c>
      <c r="AA24" s="202">
        <v>22.05</v>
      </c>
      <c r="AB24" s="202">
        <v>0</v>
      </c>
      <c r="AC24" s="202">
        <v>7.97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5.79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24.92</v>
      </c>
      <c r="L25" s="202">
        <v>62.79</v>
      </c>
      <c r="M25" s="202">
        <v>0</v>
      </c>
      <c r="N25" s="202">
        <v>28.87</v>
      </c>
      <c r="O25" s="202">
        <v>48.48</v>
      </c>
      <c r="P25" s="202">
        <v>58.31</v>
      </c>
      <c r="Q25" s="202">
        <v>5.47</v>
      </c>
      <c r="R25" s="202">
        <v>7.93</v>
      </c>
      <c r="S25" s="202">
        <v>6.45</v>
      </c>
      <c r="T25" s="202">
        <v>0</v>
      </c>
      <c r="U25" s="202">
        <v>184.45</v>
      </c>
      <c r="V25" s="202">
        <v>4.93</v>
      </c>
      <c r="W25" s="202">
        <v>10.83</v>
      </c>
      <c r="X25" s="202">
        <v>36.06</v>
      </c>
      <c r="Y25" s="202">
        <v>0</v>
      </c>
      <c r="Z25" s="202">
        <v>68.010000000000005</v>
      </c>
      <c r="AA25" s="202">
        <v>22.05</v>
      </c>
      <c r="AB25" s="202">
        <v>0</v>
      </c>
      <c r="AC25" s="202">
        <v>7.97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5.79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24.92</v>
      </c>
      <c r="L26" s="202">
        <v>62.79</v>
      </c>
      <c r="M26" s="202">
        <v>0</v>
      </c>
      <c r="N26" s="202">
        <v>28.87</v>
      </c>
      <c r="O26" s="202">
        <v>48.48</v>
      </c>
      <c r="P26" s="202">
        <v>58.31</v>
      </c>
      <c r="Q26" s="202">
        <v>5.47</v>
      </c>
      <c r="R26" s="202">
        <v>7.93</v>
      </c>
      <c r="S26" s="202">
        <v>6.45</v>
      </c>
      <c r="T26" s="202">
        <v>0</v>
      </c>
      <c r="U26" s="202">
        <v>184.45</v>
      </c>
      <c r="V26" s="202">
        <v>4.93</v>
      </c>
      <c r="W26" s="202">
        <v>10.83</v>
      </c>
      <c r="X26" s="202">
        <v>36.06</v>
      </c>
      <c r="Y26" s="202">
        <v>0</v>
      </c>
      <c r="Z26" s="202">
        <v>68.010000000000005</v>
      </c>
      <c r="AA26" s="202">
        <v>22.05</v>
      </c>
      <c r="AB26" s="202">
        <v>0</v>
      </c>
      <c r="AC26" s="202">
        <v>7.97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5.79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24.92</v>
      </c>
      <c r="L27" s="202">
        <v>62.79</v>
      </c>
      <c r="M27" s="202">
        <v>0</v>
      </c>
      <c r="N27" s="202">
        <v>28.87</v>
      </c>
      <c r="O27" s="202">
        <v>48.48</v>
      </c>
      <c r="P27" s="202">
        <v>58.31</v>
      </c>
      <c r="Q27" s="202">
        <v>5.47</v>
      </c>
      <c r="R27" s="202">
        <v>7.93</v>
      </c>
      <c r="S27" s="202">
        <v>6.45</v>
      </c>
      <c r="T27" s="202">
        <v>0</v>
      </c>
      <c r="U27" s="202">
        <v>184.45</v>
      </c>
      <c r="V27" s="202">
        <v>4.93</v>
      </c>
      <c r="W27" s="202">
        <v>10.83</v>
      </c>
      <c r="X27" s="202">
        <v>36.06</v>
      </c>
      <c r="Y27" s="202">
        <v>0</v>
      </c>
      <c r="Z27" s="202">
        <v>68.010000000000005</v>
      </c>
      <c r="AA27" s="202">
        <v>22.05</v>
      </c>
      <c r="AB27" s="202">
        <v>0</v>
      </c>
      <c r="AC27" s="202">
        <v>7.97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5.79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7.82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24.92</v>
      </c>
      <c r="L28" s="202">
        <v>62.79</v>
      </c>
      <c r="M28" s="202">
        <v>0</v>
      </c>
      <c r="N28" s="202">
        <v>28.87</v>
      </c>
      <c r="O28" s="202">
        <v>48.48</v>
      </c>
      <c r="P28" s="202">
        <v>58.31</v>
      </c>
      <c r="Q28" s="202">
        <v>5.47</v>
      </c>
      <c r="R28" s="202">
        <v>7.93</v>
      </c>
      <c r="S28" s="202">
        <v>6.45</v>
      </c>
      <c r="T28" s="202">
        <v>0</v>
      </c>
      <c r="U28" s="202">
        <v>184.45</v>
      </c>
      <c r="V28" s="202">
        <v>4.93</v>
      </c>
      <c r="W28" s="202">
        <v>10.83</v>
      </c>
      <c r="X28" s="202">
        <v>36.06</v>
      </c>
      <c r="Y28" s="202">
        <v>0</v>
      </c>
      <c r="Z28" s="202">
        <v>68.010000000000005</v>
      </c>
      <c r="AA28" s="202">
        <v>22.05</v>
      </c>
      <c r="AB28" s="202">
        <v>0</v>
      </c>
      <c r="AC28" s="202">
        <v>7.97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5.79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19.21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24.92</v>
      </c>
      <c r="L29" s="202">
        <v>62.79</v>
      </c>
      <c r="M29" s="202">
        <v>0</v>
      </c>
      <c r="N29" s="202">
        <v>28.87</v>
      </c>
      <c r="O29" s="202">
        <v>48.48</v>
      </c>
      <c r="P29" s="202">
        <v>58.31</v>
      </c>
      <c r="Q29" s="202">
        <v>5.48</v>
      </c>
      <c r="R29" s="202">
        <v>7.93</v>
      </c>
      <c r="S29" s="202">
        <v>6.45</v>
      </c>
      <c r="T29" s="202">
        <v>0</v>
      </c>
      <c r="U29" s="202">
        <v>184.45</v>
      </c>
      <c r="V29" s="202">
        <v>4.93</v>
      </c>
      <c r="W29" s="202">
        <v>10.83</v>
      </c>
      <c r="X29" s="202">
        <v>36.06</v>
      </c>
      <c r="Y29" s="202">
        <v>0</v>
      </c>
      <c r="Z29" s="202">
        <v>68.010000000000005</v>
      </c>
      <c r="AA29" s="202">
        <v>22.05</v>
      </c>
      <c r="AB29" s="202">
        <v>0</v>
      </c>
      <c r="AC29" s="202">
        <v>7.97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5.79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24.92</v>
      </c>
      <c r="L30" s="202">
        <v>62.79</v>
      </c>
      <c r="M30" s="202">
        <v>0</v>
      </c>
      <c r="N30" s="202">
        <v>28.87</v>
      </c>
      <c r="O30" s="202">
        <v>48.48</v>
      </c>
      <c r="P30" s="202">
        <v>58.31</v>
      </c>
      <c r="Q30" s="202">
        <v>5.48</v>
      </c>
      <c r="R30" s="202">
        <v>7.93</v>
      </c>
      <c r="S30" s="202">
        <v>6.45</v>
      </c>
      <c r="T30" s="202">
        <v>0</v>
      </c>
      <c r="U30" s="202">
        <v>184.45</v>
      </c>
      <c r="V30" s="202">
        <v>4.93</v>
      </c>
      <c r="W30" s="202">
        <v>10.83</v>
      </c>
      <c r="X30" s="202">
        <v>36.06</v>
      </c>
      <c r="Y30" s="202">
        <v>0</v>
      </c>
      <c r="Z30" s="202">
        <v>68.010000000000005</v>
      </c>
      <c r="AA30" s="202">
        <v>22.05</v>
      </c>
      <c r="AB30" s="202">
        <v>0</v>
      </c>
      <c r="AC30" s="202">
        <v>7.97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5.79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24.92</v>
      </c>
      <c r="L31" s="202">
        <v>62.79</v>
      </c>
      <c r="M31" s="202">
        <v>0</v>
      </c>
      <c r="N31" s="202">
        <v>28.87</v>
      </c>
      <c r="O31" s="202">
        <v>48.48</v>
      </c>
      <c r="P31" s="202">
        <v>58.31</v>
      </c>
      <c r="Q31" s="202">
        <v>5.48</v>
      </c>
      <c r="R31" s="202">
        <v>7.93</v>
      </c>
      <c r="S31" s="202">
        <v>6.45</v>
      </c>
      <c r="T31" s="202">
        <v>0</v>
      </c>
      <c r="U31" s="202">
        <v>184.45</v>
      </c>
      <c r="V31" s="202">
        <v>4.93</v>
      </c>
      <c r="W31" s="202">
        <v>10.83</v>
      </c>
      <c r="X31" s="202">
        <v>36.06</v>
      </c>
      <c r="Y31" s="202">
        <v>0</v>
      </c>
      <c r="Z31" s="202">
        <v>68.010000000000005</v>
      </c>
      <c r="AA31" s="202">
        <v>22.05</v>
      </c>
      <c r="AB31" s="202">
        <v>0</v>
      </c>
      <c r="AC31" s="202">
        <v>7.63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22.83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24.92</v>
      </c>
      <c r="L32" s="202">
        <v>62.79</v>
      </c>
      <c r="M32" s="202">
        <v>0</v>
      </c>
      <c r="N32" s="202">
        <v>28.87</v>
      </c>
      <c r="O32" s="202">
        <v>48.48</v>
      </c>
      <c r="P32" s="202">
        <v>58.31</v>
      </c>
      <c r="Q32" s="202">
        <v>5.48</v>
      </c>
      <c r="R32" s="202">
        <v>7.93</v>
      </c>
      <c r="S32" s="202">
        <v>6.45</v>
      </c>
      <c r="T32" s="202">
        <v>0</v>
      </c>
      <c r="U32" s="202">
        <v>184.45</v>
      </c>
      <c r="V32" s="202">
        <v>4.93</v>
      </c>
      <c r="W32" s="202">
        <v>10.83</v>
      </c>
      <c r="X32" s="202">
        <v>36.06</v>
      </c>
      <c r="Y32" s="202">
        <v>0</v>
      </c>
      <c r="Z32" s="202">
        <v>68.010000000000005</v>
      </c>
      <c r="AA32" s="202">
        <v>22.05</v>
      </c>
      <c r="AB32" s="202">
        <v>0</v>
      </c>
      <c r="AC32" s="202">
        <v>7.63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23.86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24.92</v>
      </c>
      <c r="L33" s="202">
        <v>62.79</v>
      </c>
      <c r="M33" s="202">
        <v>0</v>
      </c>
      <c r="N33" s="202">
        <v>28.87</v>
      </c>
      <c r="O33" s="202">
        <v>48.48</v>
      </c>
      <c r="P33" s="202">
        <v>58.31</v>
      </c>
      <c r="Q33" s="202">
        <v>5.33</v>
      </c>
      <c r="R33" s="202">
        <v>7.93</v>
      </c>
      <c r="S33" s="202">
        <v>6.45</v>
      </c>
      <c r="T33" s="202">
        <v>0</v>
      </c>
      <c r="U33" s="202">
        <v>184.45</v>
      </c>
      <c r="V33" s="202">
        <v>4.93</v>
      </c>
      <c r="W33" s="202">
        <v>10.83</v>
      </c>
      <c r="X33" s="202">
        <v>36.06</v>
      </c>
      <c r="Y33" s="202">
        <v>0</v>
      </c>
      <c r="Z33" s="202">
        <v>68.010000000000005</v>
      </c>
      <c r="AA33" s="202">
        <v>22.05</v>
      </c>
      <c r="AB33" s="202">
        <v>0</v>
      </c>
      <c r="AC33" s="202">
        <v>7.63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23.86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24.92</v>
      </c>
      <c r="L34" s="202">
        <v>62.79</v>
      </c>
      <c r="M34" s="202">
        <v>0</v>
      </c>
      <c r="N34" s="202">
        <v>28.87</v>
      </c>
      <c r="O34" s="202">
        <v>48.48</v>
      </c>
      <c r="P34" s="202">
        <v>58.31</v>
      </c>
      <c r="Q34" s="202">
        <v>5.33</v>
      </c>
      <c r="R34" s="202">
        <v>7.93</v>
      </c>
      <c r="S34" s="202">
        <v>6.45</v>
      </c>
      <c r="T34" s="202">
        <v>0</v>
      </c>
      <c r="U34" s="202">
        <v>184.45</v>
      </c>
      <c r="V34" s="202">
        <v>4.93</v>
      </c>
      <c r="W34" s="202">
        <v>10.83</v>
      </c>
      <c r="X34" s="202">
        <v>36.06</v>
      </c>
      <c r="Y34" s="202">
        <v>0</v>
      </c>
      <c r="Z34" s="202">
        <v>68.010000000000005</v>
      </c>
      <c r="AA34" s="202">
        <v>22.05</v>
      </c>
      <c r="AB34" s="202">
        <v>0</v>
      </c>
      <c r="AC34" s="202">
        <v>7.63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23.86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24.92</v>
      </c>
      <c r="L35" s="202">
        <v>62.79</v>
      </c>
      <c r="M35" s="202">
        <v>0</v>
      </c>
      <c r="N35" s="202">
        <v>28.87</v>
      </c>
      <c r="O35" s="202">
        <v>48.48</v>
      </c>
      <c r="P35" s="202">
        <v>58.31</v>
      </c>
      <c r="Q35" s="202">
        <v>5.33</v>
      </c>
      <c r="R35" s="202">
        <v>7.93</v>
      </c>
      <c r="S35" s="202">
        <v>6.45</v>
      </c>
      <c r="T35" s="202">
        <v>0</v>
      </c>
      <c r="U35" s="202">
        <v>184.45</v>
      </c>
      <c r="V35" s="202">
        <v>4.93</v>
      </c>
      <c r="W35" s="202">
        <v>10.83</v>
      </c>
      <c r="X35" s="202">
        <v>36.06</v>
      </c>
      <c r="Y35" s="202">
        <v>0</v>
      </c>
      <c r="Z35" s="202">
        <v>68.010000000000005</v>
      </c>
      <c r="AA35" s="202">
        <v>22.05</v>
      </c>
      <c r="AB35" s="202">
        <v>0</v>
      </c>
      <c r="AC35" s="202">
        <v>7.63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21.79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24.06</v>
      </c>
      <c r="L36" s="202">
        <v>18.28</v>
      </c>
      <c r="M36" s="202">
        <v>0</v>
      </c>
      <c r="N36" s="202">
        <v>28.87</v>
      </c>
      <c r="O36" s="202">
        <v>48.48</v>
      </c>
      <c r="P36" s="202">
        <v>58.31</v>
      </c>
      <c r="Q36" s="202">
        <v>0.96</v>
      </c>
      <c r="R36" s="202">
        <v>2.89</v>
      </c>
      <c r="S36" s="202">
        <v>1.92</v>
      </c>
      <c r="T36" s="202">
        <v>0</v>
      </c>
      <c r="U36" s="202">
        <v>184.45</v>
      </c>
      <c r="V36" s="202">
        <v>0</v>
      </c>
      <c r="W36" s="202">
        <v>10.83</v>
      </c>
      <c r="X36" s="202">
        <v>36.06</v>
      </c>
      <c r="Y36" s="202">
        <v>0</v>
      </c>
      <c r="Z36" s="202">
        <v>32.72</v>
      </c>
      <c r="AA36" s="202">
        <v>22.05</v>
      </c>
      <c r="AB36" s="202">
        <v>0</v>
      </c>
      <c r="AC36" s="202">
        <v>7.63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21.79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24.06</v>
      </c>
      <c r="L37" s="202">
        <v>18.28</v>
      </c>
      <c r="M37" s="202">
        <v>0</v>
      </c>
      <c r="N37" s="202">
        <v>28.87</v>
      </c>
      <c r="O37" s="202">
        <v>48.48</v>
      </c>
      <c r="P37" s="202">
        <v>58.31</v>
      </c>
      <c r="Q37" s="202">
        <v>0.96</v>
      </c>
      <c r="R37" s="202">
        <v>2.89</v>
      </c>
      <c r="S37" s="202">
        <v>1.92</v>
      </c>
      <c r="T37" s="202">
        <v>0</v>
      </c>
      <c r="U37" s="202">
        <v>184.45</v>
      </c>
      <c r="V37" s="202">
        <v>0</v>
      </c>
      <c r="W37" s="202">
        <v>10.83</v>
      </c>
      <c r="X37" s="202">
        <v>36.06</v>
      </c>
      <c r="Y37" s="202">
        <v>0</v>
      </c>
      <c r="Z37" s="202">
        <v>32.72</v>
      </c>
      <c r="AA37" s="202">
        <v>22.05</v>
      </c>
      <c r="AB37" s="202">
        <v>0</v>
      </c>
      <c r="AC37" s="202">
        <v>7.63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16.04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24.06</v>
      </c>
      <c r="L38" s="202">
        <v>18.28</v>
      </c>
      <c r="M38" s="202">
        <v>0</v>
      </c>
      <c r="N38" s="202">
        <v>28.87</v>
      </c>
      <c r="O38" s="202">
        <v>48.48</v>
      </c>
      <c r="P38" s="202">
        <v>58.31</v>
      </c>
      <c r="Q38" s="202">
        <v>0.96</v>
      </c>
      <c r="R38" s="202">
        <v>2.89</v>
      </c>
      <c r="S38" s="202">
        <v>1.92</v>
      </c>
      <c r="T38" s="202">
        <v>0</v>
      </c>
      <c r="U38" s="202">
        <v>184.45</v>
      </c>
      <c r="V38" s="202">
        <v>0</v>
      </c>
      <c r="W38" s="202">
        <v>10.83</v>
      </c>
      <c r="X38" s="202">
        <v>36.06</v>
      </c>
      <c r="Y38" s="202">
        <v>0</v>
      </c>
      <c r="Z38" s="202">
        <v>32.72</v>
      </c>
      <c r="AA38" s="202">
        <v>22.05</v>
      </c>
      <c r="AB38" s="202">
        <v>0</v>
      </c>
      <c r="AC38" s="202">
        <v>7.63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21.79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24.06</v>
      </c>
      <c r="L39" s="202">
        <v>17.59</v>
      </c>
      <c r="M39" s="202">
        <v>0</v>
      </c>
      <c r="N39" s="202">
        <v>28.87</v>
      </c>
      <c r="O39" s="202">
        <v>48.48</v>
      </c>
      <c r="P39" s="202">
        <v>58.31</v>
      </c>
      <c r="Q39" s="202">
        <v>0.96</v>
      </c>
      <c r="R39" s="202">
        <v>2.89</v>
      </c>
      <c r="S39" s="202">
        <v>1.92</v>
      </c>
      <c r="T39" s="202">
        <v>0</v>
      </c>
      <c r="U39" s="202">
        <v>184.45</v>
      </c>
      <c r="V39" s="202">
        <v>0</v>
      </c>
      <c r="W39" s="202">
        <v>10.83</v>
      </c>
      <c r="X39" s="202">
        <v>36.06</v>
      </c>
      <c r="Y39" s="202">
        <v>0</v>
      </c>
      <c r="Z39" s="202">
        <v>32.72</v>
      </c>
      <c r="AA39" s="202">
        <v>22.05</v>
      </c>
      <c r="AB39" s="202">
        <v>0</v>
      </c>
      <c r="AC39" s="202">
        <v>13.15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21.15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24.06</v>
      </c>
      <c r="L40" s="202">
        <v>17.59</v>
      </c>
      <c r="M40" s="202">
        <v>0</v>
      </c>
      <c r="N40" s="202">
        <v>28.87</v>
      </c>
      <c r="O40" s="202">
        <v>48.48</v>
      </c>
      <c r="P40" s="202">
        <v>58.31</v>
      </c>
      <c r="Q40" s="202">
        <v>0.96</v>
      </c>
      <c r="R40" s="202">
        <v>2.89</v>
      </c>
      <c r="S40" s="202">
        <v>1.92</v>
      </c>
      <c r="T40" s="202">
        <v>0</v>
      </c>
      <c r="U40" s="202">
        <v>184.45</v>
      </c>
      <c r="V40" s="202">
        <v>0</v>
      </c>
      <c r="W40" s="202">
        <v>4.8099999999999996</v>
      </c>
      <c r="X40" s="202">
        <v>36.06</v>
      </c>
      <c r="Y40" s="202">
        <v>0</v>
      </c>
      <c r="Z40" s="202">
        <v>32.72</v>
      </c>
      <c r="AA40" s="202">
        <v>22.05</v>
      </c>
      <c r="AB40" s="202">
        <v>0</v>
      </c>
      <c r="AC40" s="202">
        <v>13.15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21.15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24.06</v>
      </c>
      <c r="L41" s="202">
        <v>16.96</v>
      </c>
      <c r="M41" s="202">
        <v>0</v>
      </c>
      <c r="N41" s="202">
        <v>28.87</v>
      </c>
      <c r="O41" s="202">
        <v>48.48</v>
      </c>
      <c r="P41" s="202">
        <v>58.31</v>
      </c>
      <c r="Q41" s="202">
        <v>5.33</v>
      </c>
      <c r="R41" s="202">
        <v>7.93</v>
      </c>
      <c r="S41" s="202">
        <v>6.45</v>
      </c>
      <c r="T41" s="202">
        <v>0</v>
      </c>
      <c r="U41" s="202">
        <v>184.45</v>
      </c>
      <c r="V41" s="202">
        <v>4.93</v>
      </c>
      <c r="W41" s="202">
        <v>10.83</v>
      </c>
      <c r="X41" s="202">
        <v>36.06</v>
      </c>
      <c r="Y41" s="202">
        <v>0</v>
      </c>
      <c r="Z41" s="202">
        <v>32.72</v>
      </c>
      <c r="AA41" s="202">
        <v>22.05</v>
      </c>
      <c r="AB41" s="202">
        <v>0</v>
      </c>
      <c r="AC41" s="202">
        <v>8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5.3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24.06</v>
      </c>
      <c r="L42" s="202">
        <v>16.96</v>
      </c>
      <c r="M42" s="202">
        <v>0</v>
      </c>
      <c r="N42" s="202">
        <v>28.87</v>
      </c>
      <c r="O42" s="202">
        <v>48.48</v>
      </c>
      <c r="P42" s="202">
        <v>58.31</v>
      </c>
      <c r="Q42" s="202">
        <v>5.33</v>
      </c>
      <c r="R42" s="202">
        <v>7.93</v>
      </c>
      <c r="S42" s="202">
        <v>6.45</v>
      </c>
      <c r="T42" s="202">
        <v>0</v>
      </c>
      <c r="U42" s="202">
        <v>184.45</v>
      </c>
      <c r="V42" s="202">
        <v>4.93</v>
      </c>
      <c r="W42" s="202">
        <v>10.83</v>
      </c>
      <c r="X42" s="202">
        <v>36.06</v>
      </c>
      <c r="Y42" s="202">
        <v>0</v>
      </c>
      <c r="Z42" s="202">
        <v>32.72</v>
      </c>
      <c r="AA42" s="202">
        <v>22.05</v>
      </c>
      <c r="AB42" s="202">
        <v>0</v>
      </c>
      <c r="AC42" s="202">
        <v>8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5.3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24.06</v>
      </c>
      <c r="L43" s="202">
        <v>16.96</v>
      </c>
      <c r="M43" s="202">
        <v>0</v>
      </c>
      <c r="N43" s="202">
        <v>28.87</v>
      </c>
      <c r="O43" s="202">
        <v>48.48</v>
      </c>
      <c r="P43" s="202">
        <v>58.31</v>
      </c>
      <c r="Q43" s="202">
        <v>0.92</v>
      </c>
      <c r="R43" s="202">
        <v>3</v>
      </c>
      <c r="S43" s="202">
        <v>1.85</v>
      </c>
      <c r="T43" s="202">
        <v>0</v>
      </c>
      <c r="U43" s="202">
        <v>184.45</v>
      </c>
      <c r="V43" s="202">
        <v>4.93</v>
      </c>
      <c r="W43" s="202">
        <v>10.83</v>
      </c>
      <c r="X43" s="202">
        <v>36.06</v>
      </c>
      <c r="Y43" s="202">
        <v>0</v>
      </c>
      <c r="Z43" s="202">
        <v>32.72</v>
      </c>
      <c r="AA43" s="202">
        <v>17.239999999999998</v>
      </c>
      <c r="AB43" s="202">
        <v>0</v>
      </c>
      <c r="AC43" s="202">
        <v>8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5.3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24.06</v>
      </c>
      <c r="L44" s="202">
        <v>16.96</v>
      </c>
      <c r="M44" s="202">
        <v>0</v>
      </c>
      <c r="N44" s="202">
        <v>28.87</v>
      </c>
      <c r="O44" s="202">
        <v>48.48</v>
      </c>
      <c r="P44" s="202">
        <v>58.31</v>
      </c>
      <c r="Q44" s="202">
        <v>0.92</v>
      </c>
      <c r="R44" s="202">
        <v>3</v>
      </c>
      <c r="S44" s="202">
        <v>1.85</v>
      </c>
      <c r="T44" s="202">
        <v>0</v>
      </c>
      <c r="U44" s="202">
        <v>184.45</v>
      </c>
      <c r="V44" s="202">
        <v>4.93</v>
      </c>
      <c r="W44" s="202">
        <v>10.83</v>
      </c>
      <c r="X44" s="202">
        <v>36.06</v>
      </c>
      <c r="Y44" s="202">
        <v>0</v>
      </c>
      <c r="Z44" s="202">
        <v>32.72</v>
      </c>
      <c r="AA44" s="202">
        <v>17.239999999999998</v>
      </c>
      <c r="AB44" s="202">
        <v>0</v>
      </c>
      <c r="AC44" s="202">
        <v>8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5.3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24.06</v>
      </c>
      <c r="L45" s="202">
        <v>16.96</v>
      </c>
      <c r="M45" s="202">
        <v>0</v>
      </c>
      <c r="N45" s="202">
        <v>28.87</v>
      </c>
      <c r="O45" s="202">
        <v>48.48</v>
      </c>
      <c r="P45" s="202">
        <v>58.31</v>
      </c>
      <c r="Q45" s="202">
        <v>0.92</v>
      </c>
      <c r="R45" s="202">
        <v>3</v>
      </c>
      <c r="S45" s="202">
        <v>1.85</v>
      </c>
      <c r="T45" s="202">
        <v>0</v>
      </c>
      <c r="U45" s="202">
        <v>184.45</v>
      </c>
      <c r="V45" s="202">
        <v>4.93</v>
      </c>
      <c r="W45" s="202">
        <v>10.83</v>
      </c>
      <c r="X45" s="202">
        <v>36.06</v>
      </c>
      <c r="Y45" s="202">
        <v>0</v>
      </c>
      <c r="Z45" s="202">
        <v>32.72</v>
      </c>
      <c r="AA45" s="202">
        <v>22.05</v>
      </c>
      <c r="AB45" s="202">
        <v>0</v>
      </c>
      <c r="AC45" s="202">
        <v>8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5.3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24.06</v>
      </c>
      <c r="L46" s="202">
        <v>16.96</v>
      </c>
      <c r="M46" s="202">
        <v>0</v>
      </c>
      <c r="N46" s="202">
        <v>28.87</v>
      </c>
      <c r="O46" s="202">
        <v>48.48</v>
      </c>
      <c r="P46" s="202">
        <v>58.31</v>
      </c>
      <c r="Q46" s="202">
        <v>0.92</v>
      </c>
      <c r="R46" s="202">
        <v>3</v>
      </c>
      <c r="S46" s="202">
        <v>1.85</v>
      </c>
      <c r="T46" s="202">
        <v>0</v>
      </c>
      <c r="U46" s="202">
        <v>184.45</v>
      </c>
      <c r="V46" s="202">
        <v>4.93</v>
      </c>
      <c r="W46" s="202">
        <v>10.83</v>
      </c>
      <c r="X46" s="202">
        <v>36.06</v>
      </c>
      <c r="Y46" s="202">
        <v>0</v>
      </c>
      <c r="Z46" s="202">
        <v>32.72</v>
      </c>
      <c r="AA46" s="202">
        <v>22.05</v>
      </c>
      <c r="AB46" s="202">
        <v>0</v>
      </c>
      <c r="AC46" s="202">
        <v>8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5.3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24.06</v>
      </c>
      <c r="L47" s="202">
        <v>16.96</v>
      </c>
      <c r="M47" s="202">
        <v>0</v>
      </c>
      <c r="N47" s="202">
        <v>28.87</v>
      </c>
      <c r="O47" s="202">
        <v>48.48</v>
      </c>
      <c r="P47" s="202">
        <v>58.31</v>
      </c>
      <c r="Q47" s="202">
        <v>2</v>
      </c>
      <c r="R47" s="202">
        <v>3.52</v>
      </c>
      <c r="S47" s="202">
        <v>1.85</v>
      </c>
      <c r="T47" s="202">
        <v>0</v>
      </c>
      <c r="U47" s="202">
        <v>184.45</v>
      </c>
      <c r="V47" s="202">
        <v>4.93</v>
      </c>
      <c r="W47" s="202">
        <v>10.82</v>
      </c>
      <c r="X47" s="202">
        <v>37.47</v>
      </c>
      <c r="Y47" s="202">
        <v>0</v>
      </c>
      <c r="Z47" s="202">
        <v>32.72</v>
      </c>
      <c r="AA47" s="202">
        <v>22.05</v>
      </c>
      <c r="AB47" s="202">
        <v>0</v>
      </c>
      <c r="AC47" s="202">
        <v>8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5.3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24.06</v>
      </c>
      <c r="L48" s="202">
        <v>16.96</v>
      </c>
      <c r="M48" s="202">
        <v>0</v>
      </c>
      <c r="N48" s="202">
        <v>28.87</v>
      </c>
      <c r="O48" s="202">
        <v>48.48</v>
      </c>
      <c r="P48" s="202">
        <v>58.31</v>
      </c>
      <c r="Q48" s="202">
        <v>2</v>
      </c>
      <c r="R48" s="202">
        <v>3.52</v>
      </c>
      <c r="S48" s="202">
        <v>1.85</v>
      </c>
      <c r="T48" s="202">
        <v>0</v>
      </c>
      <c r="U48" s="202">
        <v>184.45</v>
      </c>
      <c r="V48" s="202">
        <v>4.93</v>
      </c>
      <c r="W48" s="202">
        <v>10.82</v>
      </c>
      <c r="X48" s="202">
        <v>36.06</v>
      </c>
      <c r="Y48" s="202">
        <v>0</v>
      </c>
      <c r="Z48" s="202">
        <v>32.72</v>
      </c>
      <c r="AA48" s="202">
        <v>22.05</v>
      </c>
      <c r="AB48" s="202">
        <v>0</v>
      </c>
      <c r="AC48" s="202">
        <v>8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5.3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24.06</v>
      </c>
      <c r="L49" s="202">
        <v>16.96</v>
      </c>
      <c r="M49" s="202">
        <v>0</v>
      </c>
      <c r="N49" s="202">
        <v>28.87</v>
      </c>
      <c r="O49" s="202">
        <v>48.48</v>
      </c>
      <c r="P49" s="202">
        <v>58.31</v>
      </c>
      <c r="Q49" s="202">
        <v>2.11</v>
      </c>
      <c r="R49" s="202">
        <v>3.92</v>
      </c>
      <c r="S49" s="202">
        <v>1.85</v>
      </c>
      <c r="T49" s="202">
        <v>0</v>
      </c>
      <c r="U49" s="202">
        <v>188.99</v>
      </c>
      <c r="V49" s="202">
        <v>4.92</v>
      </c>
      <c r="W49" s="202">
        <v>10.83</v>
      </c>
      <c r="X49" s="202">
        <v>36.06</v>
      </c>
      <c r="Y49" s="202">
        <v>0</v>
      </c>
      <c r="Z49" s="202">
        <v>32.72</v>
      </c>
      <c r="AA49" s="202">
        <v>22.05</v>
      </c>
      <c r="AB49" s="202">
        <v>0</v>
      </c>
      <c r="AC49" s="202">
        <v>8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5.3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24.06</v>
      </c>
      <c r="L50" s="202">
        <v>16.96</v>
      </c>
      <c r="M50" s="202">
        <v>0</v>
      </c>
      <c r="N50" s="202">
        <v>28.87</v>
      </c>
      <c r="O50" s="202">
        <v>48.48</v>
      </c>
      <c r="P50" s="202">
        <v>58.31</v>
      </c>
      <c r="Q50" s="202">
        <v>1.82</v>
      </c>
      <c r="R50" s="202">
        <v>3.34</v>
      </c>
      <c r="S50" s="202">
        <v>1.85</v>
      </c>
      <c r="T50" s="202">
        <v>0</v>
      </c>
      <c r="U50" s="202">
        <v>188.99</v>
      </c>
      <c r="V50" s="202">
        <v>4.93</v>
      </c>
      <c r="W50" s="202">
        <v>10.82</v>
      </c>
      <c r="X50" s="202">
        <v>36.06</v>
      </c>
      <c r="Y50" s="202">
        <v>0</v>
      </c>
      <c r="Z50" s="202">
        <v>32.72</v>
      </c>
      <c r="AA50" s="202">
        <v>22.05</v>
      </c>
      <c r="AB50" s="202">
        <v>0</v>
      </c>
      <c r="AC50" s="202">
        <v>8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5.3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24.06</v>
      </c>
      <c r="L51" s="202">
        <v>23.28</v>
      </c>
      <c r="M51" s="202">
        <v>0</v>
      </c>
      <c r="N51" s="202">
        <v>28.87</v>
      </c>
      <c r="O51" s="202">
        <v>48.48</v>
      </c>
      <c r="P51" s="202">
        <v>58.31</v>
      </c>
      <c r="Q51" s="202">
        <v>0.92</v>
      </c>
      <c r="R51" s="202">
        <v>4.8499999999999996</v>
      </c>
      <c r="S51" s="202">
        <v>2.6</v>
      </c>
      <c r="T51" s="202">
        <v>0</v>
      </c>
      <c r="U51" s="202">
        <v>188.99</v>
      </c>
      <c r="V51" s="202">
        <v>0</v>
      </c>
      <c r="W51" s="202">
        <v>3.46</v>
      </c>
      <c r="X51" s="202">
        <v>28.29</v>
      </c>
      <c r="Y51" s="202">
        <v>0</v>
      </c>
      <c r="Z51" s="202">
        <v>34</v>
      </c>
      <c r="AA51" s="202">
        <v>22.05</v>
      </c>
      <c r="AB51" s="202">
        <v>0</v>
      </c>
      <c r="AC51" s="202">
        <v>7.98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5.14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24.06</v>
      </c>
      <c r="L52" s="202">
        <v>23.28</v>
      </c>
      <c r="M52" s="202">
        <v>0</v>
      </c>
      <c r="N52" s="202">
        <v>28.87</v>
      </c>
      <c r="O52" s="202">
        <v>48.48</v>
      </c>
      <c r="P52" s="202">
        <v>58.31</v>
      </c>
      <c r="Q52" s="202">
        <v>0.92</v>
      </c>
      <c r="R52" s="202">
        <v>4.8499999999999996</v>
      </c>
      <c r="S52" s="202">
        <v>2.6</v>
      </c>
      <c r="T52" s="202">
        <v>0</v>
      </c>
      <c r="U52" s="202">
        <v>188.99</v>
      </c>
      <c r="V52" s="202">
        <v>0</v>
      </c>
      <c r="W52" s="202">
        <v>3.46</v>
      </c>
      <c r="X52" s="202">
        <v>28.29</v>
      </c>
      <c r="Y52" s="202">
        <v>0</v>
      </c>
      <c r="Z52" s="202">
        <v>32.72</v>
      </c>
      <c r="AA52" s="202">
        <v>22.05</v>
      </c>
      <c r="AB52" s="202">
        <v>0</v>
      </c>
      <c r="AC52" s="202">
        <v>7.98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5.14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24.06</v>
      </c>
      <c r="L53" s="202">
        <v>23.28</v>
      </c>
      <c r="M53" s="202">
        <v>0</v>
      </c>
      <c r="N53" s="202">
        <v>28.87</v>
      </c>
      <c r="O53" s="202">
        <v>48.48</v>
      </c>
      <c r="P53" s="202">
        <v>58.31</v>
      </c>
      <c r="Q53" s="202">
        <v>0.92</v>
      </c>
      <c r="R53" s="202">
        <v>4.8499999999999996</v>
      </c>
      <c r="S53" s="202">
        <v>2.6</v>
      </c>
      <c r="T53" s="202">
        <v>0</v>
      </c>
      <c r="U53" s="202">
        <v>200.33</v>
      </c>
      <c r="V53" s="202">
        <v>0</v>
      </c>
      <c r="W53" s="202">
        <v>3.46</v>
      </c>
      <c r="X53" s="202">
        <v>13.12</v>
      </c>
      <c r="Y53" s="202">
        <v>0</v>
      </c>
      <c r="Z53" s="202">
        <v>32.72</v>
      </c>
      <c r="AA53" s="202">
        <v>22.05</v>
      </c>
      <c r="AB53" s="202">
        <v>0</v>
      </c>
      <c r="AC53" s="202">
        <v>7.63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5.14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24.06</v>
      </c>
      <c r="L54" s="202">
        <v>23.28</v>
      </c>
      <c r="M54" s="202">
        <v>0</v>
      </c>
      <c r="N54" s="202">
        <v>28.87</v>
      </c>
      <c r="O54" s="202">
        <v>48.48</v>
      </c>
      <c r="P54" s="202">
        <v>58.31</v>
      </c>
      <c r="Q54" s="202">
        <v>0.92</v>
      </c>
      <c r="R54" s="202">
        <v>4.8499999999999996</v>
      </c>
      <c r="S54" s="202">
        <v>2.6</v>
      </c>
      <c r="T54" s="202">
        <v>0</v>
      </c>
      <c r="U54" s="202">
        <v>204.1</v>
      </c>
      <c r="V54" s="202">
        <v>0</v>
      </c>
      <c r="W54" s="202">
        <v>3.46</v>
      </c>
      <c r="X54" s="202">
        <v>13.12</v>
      </c>
      <c r="Y54" s="202">
        <v>0</v>
      </c>
      <c r="Z54" s="202">
        <v>32.72</v>
      </c>
      <c r="AA54" s="202">
        <v>22.05</v>
      </c>
      <c r="AB54" s="202">
        <v>0</v>
      </c>
      <c r="AC54" s="202">
        <v>7.63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5.14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24.06</v>
      </c>
      <c r="L55" s="202">
        <v>16.96</v>
      </c>
      <c r="M55" s="202">
        <v>0</v>
      </c>
      <c r="N55" s="202">
        <v>28.87</v>
      </c>
      <c r="O55" s="202">
        <v>48.48</v>
      </c>
      <c r="P55" s="202">
        <v>58.31</v>
      </c>
      <c r="Q55" s="202">
        <v>0.92</v>
      </c>
      <c r="R55" s="202">
        <v>5.05</v>
      </c>
      <c r="S55" s="202">
        <v>2.93</v>
      </c>
      <c r="T55" s="202">
        <v>0</v>
      </c>
      <c r="U55" s="202">
        <v>188.99</v>
      </c>
      <c r="V55" s="202">
        <v>0</v>
      </c>
      <c r="W55" s="202">
        <v>3.49</v>
      </c>
      <c r="X55" s="202">
        <v>13.12</v>
      </c>
      <c r="Y55" s="202">
        <v>0</v>
      </c>
      <c r="Z55" s="202">
        <v>32.72</v>
      </c>
      <c r="AA55" s="202">
        <v>22.05</v>
      </c>
      <c r="AB55" s="202">
        <v>0</v>
      </c>
      <c r="AC55" s="202">
        <v>12.42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16.940000000000001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24.06</v>
      </c>
      <c r="L56" s="202">
        <v>16.96</v>
      </c>
      <c r="M56" s="202">
        <v>0</v>
      </c>
      <c r="N56" s="202">
        <v>28.87</v>
      </c>
      <c r="O56" s="202">
        <v>48.48</v>
      </c>
      <c r="P56" s="202">
        <v>58.31</v>
      </c>
      <c r="Q56" s="202">
        <v>0.92</v>
      </c>
      <c r="R56" s="202">
        <v>5.05</v>
      </c>
      <c r="S56" s="202">
        <v>2.93</v>
      </c>
      <c r="T56" s="202">
        <v>0</v>
      </c>
      <c r="U56" s="202">
        <v>188.99</v>
      </c>
      <c r="V56" s="202">
        <v>0</v>
      </c>
      <c r="W56" s="202">
        <v>3.49</v>
      </c>
      <c r="X56" s="202">
        <v>18.48</v>
      </c>
      <c r="Y56" s="202">
        <v>0</v>
      </c>
      <c r="Z56" s="202">
        <v>32.72</v>
      </c>
      <c r="AA56" s="202">
        <v>22.05</v>
      </c>
      <c r="AB56" s="202">
        <v>0</v>
      </c>
      <c r="AC56" s="202">
        <v>7.63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5.14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24.06</v>
      </c>
      <c r="L57" s="202">
        <v>16.96</v>
      </c>
      <c r="M57" s="202">
        <v>0</v>
      </c>
      <c r="N57" s="202">
        <v>28.87</v>
      </c>
      <c r="O57" s="202">
        <v>48.48</v>
      </c>
      <c r="P57" s="202">
        <v>58.31</v>
      </c>
      <c r="Q57" s="202">
        <v>0.92</v>
      </c>
      <c r="R57" s="202">
        <v>5.27</v>
      </c>
      <c r="S57" s="202">
        <v>3.13</v>
      </c>
      <c r="T57" s="202">
        <v>0</v>
      </c>
      <c r="U57" s="202">
        <v>188.99</v>
      </c>
      <c r="V57" s="202">
        <v>0</v>
      </c>
      <c r="W57" s="202">
        <v>3.49</v>
      </c>
      <c r="X57" s="202">
        <v>13.12</v>
      </c>
      <c r="Y57" s="202">
        <v>0</v>
      </c>
      <c r="Z57" s="202">
        <v>32.72</v>
      </c>
      <c r="AA57" s="202">
        <v>22.05</v>
      </c>
      <c r="AB57" s="202">
        <v>0</v>
      </c>
      <c r="AC57" s="202">
        <v>7.63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5.14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24.06</v>
      </c>
      <c r="L58" s="202">
        <v>16.96</v>
      </c>
      <c r="M58" s="202">
        <v>0</v>
      </c>
      <c r="N58" s="202">
        <v>28.87</v>
      </c>
      <c r="O58" s="202">
        <v>48.48</v>
      </c>
      <c r="P58" s="202">
        <v>58.31</v>
      </c>
      <c r="Q58" s="202">
        <v>0.92</v>
      </c>
      <c r="R58" s="202">
        <v>3.24</v>
      </c>
      <c r="S58" s="202">
        <v>1.92</v>
      </c>
      <c r="T58" s="202">
        <v>0</v>
      </c>
      <c r="U58" s="202">
        <v>188.99</v>
      </c>
      <c r="V58" s="202">
        <v>0</v>
      </c>
      <c r="W58" s="202">
        <v>3.51</v>
      </c>
      <c r="X58" s="202">
        <v>13.12</v>
      </c>
      <c r="Y58" s="202">
        <v>0</v>
      </c>
      <c r="Z58" s="202">
        <v>32.72</v>
      </c>
      <c r="AA58" s="202">
        <v>22.05</v>
      </c>
      <c r="AB58" s="202">
        <v>0</v>
      </c>
      <c r="AC58" s="202">
        <v>7.63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5.14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24.06</v>
      </c>
      <c r="L59" s="202">
        <v>16.96</v>
      </c>
      <c r="M59" s="202">
        <v>0</v>
      </c>
      <c r="N59" s="202">
        <v>28.87</v>
      </c>
      <c r="O59" s="202">
        <v>48.48</v>
      </c>
      <c r="P59" s="202">
        <v>58.31</v>
      </c>
      <c r="Q59" s="202">
        <v>0.92</v>
      </c>
      <c r="R59" s="202">
        <v>3.18</v>
      </c>
      <c r="S59" s="202">
        <v>1.92</v>
      </c>
      <c r="T59" s="202">
        <v>0</v>
      </c>
      <c r="U59" s="202">
        <v>188.99</v>
      </c>
      <c r="V59" s="202">
        <v>0</v>
      </c>
      <c r="W59" s="202">
        <v>3.51</v>
      </c>
      <c r="X59" s="202">
        <v>13.12</v>
      </c>
      <c r="Y59" s="202">
        <v>0</v>
      </c>
      <c r="Z59" s="202">
        <v>32.72</v>
      </c>
      <c r="AA59" s="202">
        <v>22.05</v>
      </c>
      <c r="AB59" s="202">
        <v>0</v>
      </c>
      <c r="AC59" s="202">
        <v>12.42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19.559999999999999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24.06</v>
      </c>
      <c r="L60" s="202">
        <v>16.96</v>
      </c>
      <c r="M60" s="202">
        <v>0</v>
      </c>
      <c r="N60" s="202">
        <v>28.87</v>
      </c>
      <c r="O60" s="202">
        <v>48.48</v>
      </c>
      <c r="P60" s="202">
        <v>58.31</v>
      </c>
      <c r="Q60" s="202">
        <v>0.92</v>
      </c>
      <c r="R60" s="202">
        <v>3.18</v>
      </c>
      <c r="S60" s="202">
        <v>1.92</v>
      </c>
      <c r="T60" s="202">
        <v>0</v>
      </c>
      <c r="U60" s="202">
        <v>188.99</v>
      </c>
      <c r="V60" s="202">
        <v>0</v>
      </c>
      <c r="W60" s="202">
        <v>4.62</v>
      </c>
      <c r="X60" s="202">
        <v>16.38</v>
      </c>
      <c r="Y60" s="202">
        <v>0</v>
      </c>
      <c r="Z60" s="202">
        <v>32.72</v>
      </c>
      <c r="AA60" s="202">
        <v>22.05</v>
      </c>
      <c r="AB60" s="202">
        <v>0</v>
      </c>
      <c r="AC60" s="202">
        <v>12.42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19.559999999999999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24.06</v>
      </c>
      <c r="L61" s="202">
        <v>16.96</v>
      </c>
      <c r="M61" s="202">
        <v>0</v>
      </c>
      <c r="N61" s="202">
        <v>28.87</v>
      </c>
      <c r="O61" s="202">
        <v>48.48</v>
      </c>
      <c r="P61" s="202">
        <v>58.31</v>
      </c>
      <c r="Q61" s="202">
        <v>5.33</v>
      </c>
      <c r="R61" s="202">
        <v>8.16</v>
      </c>
      <c r="S61" s="202">
        <v>6.45</v>
      </c>
      <c r="T61" s="202">
        <v>0</v>
      </c>
      <c r="U61" s="202">
        <v>200.33</v>
      </c>
      <c r="V61" s="202">
        <v>4.93</v>
      </c>
      <c r="W61" s="202">
        <v>10.68</v>
      </c>
      <c r="X61" s="202">
        <v>36.06</v>
      </c>
      <c r="Y61" s="202">
        <v>0</v>
      </c>
      <c r="Z61" s="202">
        <v>32.72</v>
      </c>
      <c r="AA61" s="202">
        <v>22.05</v>
      </c>
      <c r="AB61" s="202">
        <v>0</v>
      </c>
      <c r="AC61" s="202">
        <v>7.63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5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24.06</v>
      </c>
      <c r="L62" s="202">
        <v>16.96</v>
      </c>
      <c r="M62" s="202">
        <v>0</v>
      </c>
      <c r="N62" s="202">
        <v>28.87</v>
      </c>
      <c r="O62" s="202">
        <v>48.48</v>
      </c>
      <c r="P62" s="202">
        <v>58.31</v>
      </c>
      <c r="Q62" s="202">
        <v>5.33</v>
      </c>
      <c r="R62" s="202">
        <v>8.16</v>
      </c>
      <c r="S62" s="202">
        <v>6.45</v>
      </c>
      <c r="T62" s="202">
        <v>0</v>
      </c>
      <c r="U62" s="202">
        <v>204.1</v>
      </c>
      <c r="V62" s="202">
        <v>4.93</v>
      </c>
      <c r="W62" s="202">
        <v>10.68</v>
      </c>
      <c r="X62" s="202">
        <v>36.06</v>
      </c>
      <c r="Y62" s="202">
        <v>0</v>
      </c>
      <c r="Z62" s="202">
        <v>32.72</v>
      </c>
      <c r="AA62" s="202">
        <v>22.05</v>
      </c>
      <c r="AB62" s="202">
        <v>0</v>
      </c>
      <c r="AC62" s="202">
        <v>7.63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5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24.93</v>
      </c>
      <c r="L63" s="202">
        <v>62.79</v>
      </c>
      <c r="M63" s="202">
        <v>0</v>
      </c>
      <c r="N63" s="202">
        <v>28.87</v>
      </c>
      <c r="O63" s="202">
        <v>48.48</v>
      </c>
      <c r="P63" s="202">
        <v>58.31</v>
      </c>
      <c r="Q63" s="202">
        <v>5.33</v>
      </c>
      <c r="R63" s="202">
        <v>7.93</v>
      </c>
      <c r="S63" s="202">
        <v>6.45</v>
      </c>
      <c r="T63" s="202">
        <v>0</v>
      </c>
      <c r="U63" s="202">
        <v>215.45</v>
      </c>
      <c r="V63" s="202">
        <v>4.93</v>
      </c>
      <c r="W63" s="202">
        <v>10.68</v>
      </c>
      <c r="X63" s="202">
        <v>36.06</v>
      </c>
      <c r="Y63" s="202">
        <v>0</v>
      </c>
      <c r="Z63" s="202">
        <v>68.010000000000005</v>
      </c>
      <c r="AA63" s="202">
        <v>22.05</v>
      </c>
      <c r="AB63" s="202">
        <v>0</v>
      </c>
      <c r="AC63" s="202">
        <v>6.93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4.71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24.92</v>
      </c>
      <c r="L64" s="202">
        <v>62.79</v>
      </c>
      <c r="M64" s="202">
        <v>0</v>
      </c>
      <c r="N64" s="202">
        <v>28.87</v>
      </c>
      <c r="O64" s="202">
        <v>48.48</v>
      </c>
      <c r="P64" s="202">
        <v>58.31</v>
      </c>
      <c r="Q64" s="202">
        <v>5.33</v>
      </c>
      <c r="R64" s="202">
        <v>7.93</v>
      </c>
      <c r="S64" s="202">
        <v>6.45</v>
      </c>
      <c r="T64" s="202">
        <v>0</v>
      </c>
      <c r="U64" s="202">
        <v>219.22</v>
      </c>
      <c r="V64" s="202">
        <v>4.93</v>
      </c>
      <c r="W64" s="202">
        <v>10.68</v>
      </c>
      <c r="X64" s="202">
        <v>36.06</v>
      </c>
      <c r="Y64" s="202">
        <v>0</v>
      </c>
      <c r="Z64" s="202">
        <v>68.010000000000005</v>
      </c>
      <c r="AA64" s="202">
        <v>22.05</v>
      </c>
      <c r="AB64" s="202">
        <v>0</v>
      </c>
      <c r="AC64" s="202">
        <v>6.93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4.71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24.92</v>
      </c>
      <c r="L65" s="202">
        <v>62.41</v>
      </c>
      <c r="M65" s="202">
        <v>0</v>
      </c>
      <c r="N65" s="202">
        <v>28.87</v>
      </c>
      <c r="O65" s="202">
        <v>48.48</v>
      </c>
      <c r="P65" s="202">
        <v>58.31</v>
      </c>
      <c r="Q65" s="202">
        <v>5.33</v>
      </c>
      <c r="R65" s="202">
        <v>7.93</v>
      </c>
      <c r="S65" s="202">
        <v>6.45</v>
      </c>
      <c r="T65" s="202">
        <v>0</v>
      </c>
      <c r="U65" s="202">
        <v>223.01</v>
      </c>
      <c r="V65" s="202">
        <v>4.93</v>
      </c>
      <c r="W65" s="202">
        <v>10.68</v>
      </c>
      <c r="X65" s="202">
        <v>36.06</v>
      </c>
      <c r="Y65" s="202">
        <v>0</v>
      </c>
      <c r="Z65" s="202">
        <v>68.010000000000005</v>
      </c>
      <c r="AA65" s="202">
        <v>22.05</v>
      </c>
      <c r="AB65" s="202">
        <v>0</v>
      </c>
      <c r="AC65" s="202">
        <v>7.28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4.71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24.92</v>
      </c>
      <c r="L66" s="202">
        <v>62.79</v>
      </c>
      <c r="M66" s="202">
        <v>0</v>
      </c>
      <c r="N66" s="202">
        <v>28.87</v>
      </c>
      <c r="O66" s="202">
        <v>48.48</v>
      </c>
      <c r="P66" s="202">
        <v>58.31</v>
      </c>
      <c r="Q66" s="202">
        <v>5.33</v>
      </c>
      <c r="R66" s="202">
        <v>7.93</v>
      </c>
      <c r="S66" s="202">
        <v>6.45</v>
      </c>
      <c r="T66" s="202">
        <v>0</v>
      </c>
      <c r="U66" s="202">
        <v>226.79</v>
      </c>
      <c r="V66" s="202">
        <v>4.93</v>
      </c>
      <c r="W66" s="202">
        <v>10.68</v>
      </c>
      <c r="X66" s="202">
        <v>36.06</v>
      </c>
      <c r="Y66" s="202">
        <v>0</v>
      </c>
      <c r="Z66" s="202">
        <v>68.010000000000005</v>
      </c>
      <c r="AA66" s="202">
        <v>22.05</v>
      </c>
      <c r="AB66" s="202">
        <v>0</v>
      </c>
      <c r="AC66" s="202">
        <v>7.28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4.71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13.47</v>
      </c>
      <c r="L67" s="202">
        <v>19.25</v>
      </c>
      <c r="M67" s="202">
        <v>0</v>
      </c>
      <c r="N67" s="202">
        <v>28.87</v>
      </c>
      <c r="O67" s="202">
        <v>48.48</v>
      </c>
      <c r="P67" s="202">
        <v>58.31</v>
      </c>
      <c r="Q67" s="202">
        <v>5.33</v>
      </c>
      <c r="R67" s="202">
        <v>7.93</v>
      </c>
      <c r="S67" s="202">
        <v>6.45</v>
      </c>
      <c r="T67" s="202">
        <v>0</v>
      </c>
      <c r="U67" s="202">
        <v>226.79</v>
      </c>
      <c r="V67" s="202">
        <v>4.93</v>
      </c>
      <c r="W67" s="202">
        <v>10.68</v>
      </c>
      <c r="X67" s="202">
        <v>36.06</v>
      </c>
      <c r="Y67" s="202">
        <v>0</v>
      </c>
      <c r="Z67" s="202">
        <v>68.010000000000005</v>
      </c>
      <c r="AA67" s="202">
        <v>22.05</v>
      </c>
      <c r="AB67" s="202">
        <v>0</v>
      </c>
      <c r="AC67" s="202">
        <v>7.28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4.6500000000000004</v>
      </c>
      <c r="AJ67" s="202">
        <v>0</v>
      </c>
      <c r="AK67" s="202">
        <v>40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13.47</v>
      </c>
      <c r="L68" s="202">
        <v>19.25</v>
      </c>
      <c r="M68" s="202">
        <v>0</v>
      </c>
      <c r="N68" s="202">
        <v>28.87</v>
      </c>
      <c r="O68" s="202">
        <v>48.48</v>
      </c>
      <c r="P68" s="202">
        <v>58.31</v>
      </c>
      <c r="Q68" s="202">
        <v>5.33</v>
      </c>
      <c r="R68" s="202">
        <v>7.93</v>
      </c>
      <c r="S68" s="202">
        <v>6.45</v>
      </c>
      <c r="T68" s="202">
        <v>0</v>
      </c>
      <c r="U68" s="202">
        <v>226.79</v>
      </c>
      <c r="V68" s="202">
        <v>4.93</v>
      </c>
      <c r="W68" s="202">
        <v>10.68</v>
      </c>
      <c r="X68" s="202">
        <v>36.06</v>
      </c>
      <c r="Y68" s="202">
        <v>0</v>
      </c>
      <c r="Z68" s="202">
        <v>68.010000000000005</v>
      </c>
      <c r="AA68" s="202">
        <v>22.05</v>
      </c>
      <c r="AB68" s="202">
        <v>0</v>
      </c>
      <c r="AC68" s="202">
        <v>7.28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4.71</v>
      </c>
      <c r="AJ68" s="202">
        <v>0</v>
      </c>
      <c r="AK68" s="202">
        <v>40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13.47</v>
      </c>
      <c r="L69" s="202">
        <v>19.25</v>
      </c>
      <c r="M69" s="202">
        <v>0</v>
      </c>
      <c r="N69" s="202">
        <v>28.87</v>
      </c>
      <c r="O69" s="202">
        <v>48.48</v>
      </c>
      <c r="P69" s="202">
        <v>58.31</v>
      </c>
      <c r="Q69" s="202">
        <v>5.33</v>
      </c>
      <c r="R69" s="202">
        <v>7.93</v>
      </c>
      <c r="S69" s="202">
        <v>6.45</v>
      </c>
      <c r="T69" s="202">
        <v>0</v>
      </c>
      <c r="U69" s="202">
        <v>234.5</v>
      </c>
      <c r="V69" s="202">
        <v>4.93</v>
      </c>
      <c r="W69" s="202">
        <v>10.68</v>
      </c>
      <c r="X69" s="202">
        <v>36.06</v>
      </c>
      <c r="Y69" s="202">
        <v>0</v>
      </c>
      <c r="Z69" s="202">
        <v>68.010000000000005</v>
      </c>
      <c r="AA69" s="202">
        <v>22.05</v>
      </c>
      <c r="AB69" s="202">
        <v>0</v>
      </c>
      <c r="AC69" s="202">
        <v>7.28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4.71</v>
      </c>
      <c r="AJ69" s="202">
        <v>0</v>
      </c>
      <c r="AK69" s="202">
        <v>40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26.3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13.47</v>
      </c>
      <c r="L70" s="202">
        <v>19.25</v>
      </c>
      <c r="M70" s="202">
        <v>0</v>
      </c>
      <c r="N70" s="202">
        <v>28.87</v>
      </c>
      <c r="O70" s="202">
        <v>48.48</v>
      </c>
      <c r="P70" s="202">
        <v>58.31</v>
      </c>
      <c r="Q70" s="202">
        <v>5.33</v>
      </c>
      <c r="R70" s="202">
        <v>7.93</v>
      </c>
      <c r="S70" s="202">
        <v>6.45</v>
      </c>
      <c r="T70" s="202">
        <v>0</v>
      </c>
      <c r="U70" s="202">
        <v>234.5</v>
      </c>
      <c r="V70" s="202">
        <v>4.93</v>
      </c>
      <c r="W70" s="202">
        <v>10.68</v>
      </c>
      <c r="X70" s="202">
        <v>36.06</v>
      </c>
      <c r="Y70" s="202">
        <v>0</v>
      </c>
      <c r="Z70" s="202">
        <v>68.010000000000005</v>
      </c>
      <c r="AA70" s="202">
        <v>22.05</v>
      </c>
      <c r="AB70" s="202">
        <v>0</v>
      </c>
      <c r="AC70" s="202">
        <v>7.28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4.71</v>
      </c>
      <c r="AJ70" s="202">
        <v>0</v>
      </c>
      <c r="AK70" s="202">
        <v>40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26.3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13.47</v>
      </c>
      <c r="L71" s="202">
        <v>19.25</v>
      </c>
      <c r="M71" s="202">
        <v>0</v>
      </c>
      <c r="N71" s="202">
        <v>28.87</v>
      </c>
      <c r="O71" s="202">
        <v>48.48</v>
      </c>
      <c r="P71" s="202">
        <v>58.31</v>
      </c>
      <c r="Q71" s="202">
        <v>5.33</v>
      </c>
      <c r="R71" s="202">
        <v>7.93</v>
      </c>
      <c r="S71" s="202">
        <v>6.45</v>
      </c>
      <c r="T71" s="202">
        <v>0</v>
      </c>
      <c r="U71" s="202">
        <v>234.5</v>
      </c>
      <c r="V71" s="202">
        <v>4.93</v>
      </c>
      <c r="W71" s="202">
        <v>10.68</v>
      </c>
      <c r="X71" s="202">
        <v>36.06</v>
      </c>
      <c r="Y71" s="202">
        <v>0</v>
      </c>
      <c r="Z71" s="202">
        <v>68.010000000000005</v>
      </c>
      <c r="AA71" s="202">
        <v>22.05</v>
      </c>
      <c r="AB71" s="202">
        <v>0</v>
      </c>
      <c r="AC71" s="202">
        <v>7.28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5.79</v>
      </c>
      <c r="AJ71" s="202">
        <v>0</v>
      </c>
      <c r="AK71" s="202">
        <v>40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26.3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13.47</v>
      </c>
      <c r="L72" s="202">
        <v>19.25</v>
      </c>
      <c r="M72" s="202">
        <v>0</v>
      </c>
      <c r="N72" s="202">
        <v>28.87</v>
      </c>
      <c r="O72" s="202">
        <v>48.48</v>
      </c>
      <c r="P72" s="202">
        <v>58.31</v>
      </c>
      <c r="Q72" s="202">
        <v>5.33</v>
      </c>
      <c r="R72" s="202">
        <v>7.93</v>
      </c>
      <c r="S72" s="202">
        <v>6.45</v>
      </c>
      <c r="T72" s="202">
        <v>0</v>
      </c>
      <c r="U72" s="202">
        <v>234.5</v>
      </c>
      <c r="V72" s="202">
        <v>4.93</v>
      </c>
      <c r="W72" s="202">
        <v>10.68</v>
      </c>
      <c r="X72" s="202">
        <v>36.06</v>
      </c>
      <c r="Y72" s="202">
        <v>0</v>
      </c>
      <c r="Z72" s="202">
        <v>68.010000000000005</v>
      </c>
      <c r="AA72" s="202">
        <v>22.05</v>
      </c>
      <c r="AB72" s="202">
        <v>0</v>
      </c>
      <c r="AC72" s="202">
        <v>7.28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5.79</v>
      </c>
      <c r="AJ72" s="202">
        <v>0</v>
      </c>
      <c r="AK72" s="202">
        <v>40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25.74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11.55</v>
      </c>
      <c r="L73" s="202">
        <v>19.25</v>
      </c>
      <c r="M73" s="202">
        <v>0</v>
      </c>
      <c r="N73" s="202">
        <v>28.87</v>
      </c>
      <c r="O73" s="202">
        <v>48.48</v>
      </c>
      <c r="P73" s="202">
        <v>58.31</v>
      </c>
      <c r="Q73" s="202">
        <v>5.33</v>
      </c>
      <c r="R73" s="202">
        <v>7.93</v>
      </c>
      <c r="S73" s="202">
        <v>6.45</v>
      </c>
      <c r="T73" s="202">
        <v>0</v>
      </c>
      <c r="U73" s="202">
        <v>234.5</v>
      </c>
      <c r="V73" s="202">
        <v>4.93</v>
      </c>
      <c r="W73" s="202">
        <v>10.68</v>
      </c>
      <c r="X73" s="202">
        <v>36.06</v>
      </c>
      <c r="Y73" s="202">
        <v>0</v>
      </c>
      <c r="Z73" s="202">
        <v>68.010000000000005</v>
      </c>
      <c r="AA73" s="202">
        <v>22.05</v>
      </c>
      <c r="AB73" s="202">
        <v>0</v>
      </c>
      <c r="AC73" s="202">
        <v>7.28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5.79</v>
      </c>
      <c r="AJ73" s="202">
        <v>0</v>
      </c>
      <c r="AK73" s="202">
        <v>40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17.27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11.55</v>
      </c>
      <c r="L74" s="202">
        <v>19.25</v>
      </c>
      <c r="M74" s="202">
        <v>0</v>
      </c>
      <c r="N74" s="202">
        <v>28.87</v>
      </c>
      <c r="O74" s="202">
        <v>48.48</v>
      </c>
      <c r="P74" s="202">
        <v>58.31</v>
      </c>
      <c r="Q74" s="202">
        <v>5.33</v>
      </c>
      <c r="R74" s="202">
        <v>7.93</v>
      </c>
      <c r="S74" s="202">
        <v>6.45</v>
      </c>
      <c r="T74" s="202">
        <v>0</v>
      </c>
      <c r="U74" s="202">
        <v>234.5</v>
      </c>
      <c r="V74" s="202">
        <v>4.93</v>
      </c>
      <c r="W74" s="202">
        <v>10.68</v>
      </c>
      <c r="X74" s="202">
        <v>36.06</v>
      </c>
      <c r="Y74" s="202">
        <v>0</v>
      </c>
      <c r="Z74" s="202">
        <v>68.010000000000005</v>
      </c>
      <c r="AA74" s="202">
        <v>22.05</v>
      </c>
      <c r="AB74" s="202">
        <v>0</v>
      </c>
      <c r="AC74" s="202">
        <v>7.28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5.79</v>
      </c>
      <c r="AJ74" s="202">
        <v>0</v>
      </c>
      <c r="AK74" s="202">
        <v>40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7.23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11.55</v>
      </c>
      <c r="L75" s="202">
        <v>19.25</v>
      </c>
      <c r="M75" s="202">
        <v>0</v>
      </c>
      <c r="N75" s="202">
        <v>28.87</v>
      </c>
      <c r="O75" s="202">
        <v>48.48</v>
      </c>
      <c r="P75" s="202">
        <v>58.31</v>
      </c>
      <c r="Q75" s="202">
        <v>5.33</v>
      </c>
      <c r="R75" s="202">
        <v>7.93</v>
      </c>
      <c r="S75" s="202">
        <v>6.45</v>
      </c>
      <c r="T75" s="202">
        <v>0</v>
      </c>
      <c r="U75" s="202">
        <v>234.5</v>
      </c>
      <c r="V75" s="202">
        <v>5.07</v>
      </c>
      <c r="W75" s="202">
        <v>10.68</v>
      </c>
      <c r="X75" s="202">
        <v>36.06</v>
      </c>
      <c r="Y75" s="202">
        <v>0</v>
      </c>
      <c r="Z75" s="202">
        <v>68.010000000000005</v>
      </c>
      <c r="AA75" s="202">
        <v>22.05</v>
      </c>
      <c r="AB75" s="202">
        <v>0</v>
      </c>
      <c r="AC75" s="202">
        <v>7.28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6.11</v>
      </c>
      <c r="AJ75" s="202">
        <v>0</v>
      </c>
      <c r="AK75" s="202">
        <v>40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11.55</v>
      </c>
      <c r="L76" s="202">
        <v>19.25</v>
      </c>
      <c r="M76" s="202">
        <v>0</v>
      </c>
      <c r="N76" s="202">
        <v>28.87</v>
      </c>
      <c r="O76" s="202">
        <v>48.48</v>
      </c>
      <c r="P76" s="202">
        <v>58.31</v>
      </c>
      <c r="Q76" s="202">
        <v>5.33</v>
      </c>
      <c r="R76" s="202">
        <v>7.93</v>
      </c>
      <c r="S76" s="202">
        <v>6.45</v>
      </c>
      <c r="T76" s="202">
        <v>0</v>
      </c>
      <c r="U76" s="202">
        <v>234.5</v>
      </c>
      <c r="V76" s="202">
        <v>5.07</v>
      </c>
      <c r="W76" s="202">
        <v>10.68</v>
      </c>
      <c r="X76" s="202">
        <v>36.06</v>
      </c>
      <c r="Y76" s="202">
        <v>0</v>
      </c>
      <c r="Z76" s="202">
        <v>68.010000000000005</v>
      </c>
      <c r="AA76" s="202">
        <v>22.05</v>
      </c>
      <c r="AB76" s="202">
        <v>0</v>
      </c>
      <c r="AC76" s="202">
        <v>7.28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6.11</v>
      </c>
      <c r="AJ76" s="202">
        <v>0</v>
      </c>
      <c r="AK76" s="202">
        <v>40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13.48</v>
      </c>
      <c r="L77" s="202">
        <v>19.25</v>
      </c>
      <c r="M77" s="202">
        <v>0</v>
      </c>
      <c r="N77" s="202">
        <v>28.87</v>
      </c>
      <c r="O77" s="202">
        <v>48.48</v>
      </c>
      <c r="P77" s="202">
        <v>58.31</v>
      </c>
      <c r="Q77" s="202">
        <v>5.33</v>
      </c>
      <c r="R77" s="202">
        <v>7.96</v>
      </c>
      <c r="S77" s="202">
        <v>6.45</v>
      </c>
      <c r="T77" s="202">
        <v>0</v>
      </c>
      <c r="U77" s="202">
        <v>234.5</v>
      </c>
      <c r="V77" s="202">
        <v>5.07</v>
      </c>
      <c r="W77" s="202">
        <v>10.68</v>
      </c>
      <c r="X77" s="202">
        <v>36.06</v>
      </c>
      <c r="Y77" s="202">
        <v>0</v>
      </c>
      <c r="Z77" s="202">
        <v>68.010000000000005</v>
      </c>
      <c r="AA77" s="202">
        <v>22.05</v>
      </c>
      <c r="AB77" s="202">
        <v>0</v>
      </c>
      <c r="AC77" s="202">
        <v>7.28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6.11</v>
      </c>
      <c r="AJ77" s="202">
        <v>0</v>
      </c>
      <c r="AK77" s="202">
        <v>40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13.22</v>
      </c>
      <c r="L78" s="202">
        <v>19.25</v>
      </c>
      <c r="M78" s="202">
        <v>0</v>
      </c>
      <c r="N78" s="202">
        <v>28.87</v>
      </c>
      <c r="O78" s="202">
        <v>48.48</v>
      </c>
      <c r="P78" s="202">
        <v>58.31</v>
      </c>
      <c r="Q78" s="202">
        <v>5.33</v>
      </c>
      <c r="R78" s="202">
        <v>7.93</v>
      </c>
      <c r="S78" s="202">
        <v>6.45</v>
      </c>
      <c r="T78" s="202">
        <v>0</v>
      </c>
      <c r="U78" s="202">
        <v>234.5</v>
      </c>
      <c r="V78" s="202">
        <v>5.07</v>
      </c>
      <c r="W78" s="202">
        <v>10.68</v>
      </c>
      <c r="X78" s="202">
        <v>36.06</v>
      </c>
      <c r="Y78" s="202">
        <v>0</v>
      </c>
      <c r="Z78" s="202">
        <v>68.010000000000005</v>
      </c>
      <c r="AA78" s="202">
        <v>22.05</v>
      </c>
      <c r="AB78" s="202">
        <v>0</v>
      </c>
      <c r="AC78" s="202">
        <v>7.28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6.11</v>
      </c>
      <c r="AJ78" s="202">
        <v>0</v>
      </c>
      <c r="AK78" s="202">
        <v>40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13.01</v>
      </c>
      <c r="L79" s="202">
        <v>19.25</v>
      </c>
      <c r="M79" s="202">
        <v>0</v>
      </c>
      <c r="N79" s="202">
        <v>28.87</v>
      </c>
      <c r="O79" s="202">
        <v>48.48</v>
      </c>
      <c r="P79" s="202">
        <v>58.31</v>
      </c>
      <c r="Q79" s="202">
        <v>5.33</v>
      </c>
      <c r="R79" s="202">
        <v>7.08</v>
      </c>
      <c r="S79" s="202">
        <v>6.09</v>
      </c>
      <c r="T79" s="202">
        <v>0</v>
      </c>
      <c r="U79" s="202">
        <v>234.5</v>
      </c>
      <c r="V79" s="202">
        <v>5.07</v>
      </c>
      <c r="W79" s="202">
        <v>10.68</v>
      </c>
      <c r="X79" s="202">
        <v>36.06</v>
      </c>
      <c r="Y79" s="202">
        <v>0</v>
      </c>
      <c r="Z79" s="202">
        <v>68.010000000000005</v>
      </c>
      <c r="AA79" s="202">
        <v>22.05</v>
      </c>
      <c r="AB79" s="202">
        <v>0</v>
      </c>
      <c r="AC79" s="202">
        <v>7.28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6.11</v>
      </c>
      <c r="AJ79" s="202">
        <v>0</v>
      </c>
      <c r="AK79" s="202">
        <v>40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13.01</v>
      </c>
      <c r="L80" s="202">
        <v>19.25</v>
      </c>
      <c r="M80" s="202">
        <v>0</v>
      </c>
      <c r="N80" s="202">
        <v>28.87</v>
      </c>
      <c r="O80" s="202">
        <v>48.48</v>
      </c>
      <c r="P80" s="202">
        <v>58.31</v>
      </c>
      <c r="Q80" s="202">
        <v>5.33</v>
      </c>
      <c r="R80" s="202">
        <v>7.93</v>
      </c>
      <c r="S80" s="202">
        <v>6.45</v>
      </c>
      <c r="T80" s="202">
        <v>0</v>
      </c>
      <c r="U80" s="202">
        <v>234.5</v>
      </c>
      <c r="V80" s="202">
        <v>5.07</v>
      </c>
      <c r="W80" s="202">
        <v>10.68</v>
      </c>
      <c r="X80" s="202">
        <v>36.06</v>
      </c>
      <c r="Y80" s="202">
        <v>0</v>
      </c>
      <c r="Z80" s="202">
        <v>68.010000000000005</v>
      </c>
      <c r="AA80" s="202">
        <v>22.05</v>
      </c>
      <c r="AB80" s="202">
        <v>0</v>
      </c>
      <c r="AC80" s="202">
        <v>7.63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6.11</v>
      </c>
      <c r="AJ80" s="202">
        <v>0</v>
      </c>
      <c r="AK80" s="202">
        <v>40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10.38</v>
      </c>
      <c r="L81" s="202">
        <v>19.25</v>
      </c>
      <c r="M81" s="202">
        <v>0</v>
      </c>
      <c r="N81" s="202">
        <v>28.87</v>
      </c>
      <c r="O81" s="202">
        <v>48.48</v>
      </c>
      <c r="P81" s="202">
        <v>58.31</v>
      </c>
      <c r="Q81" s="202">
        <v>5.33</v>
      </c>
      <c r="R81" s="202">
        <v>7.93</v>
      </c>
      <c r="S81" s="202">
        <v>6.45</v>
      </c>
      <c r="T81" s="202">
        <v>0</v>
      </c>
      <c r="U81" s="202">
        <v>234.5</v>
      </c>
      <c r="V81" s="202">
        <v>5.07</v>
      </c>
      <c r="W81" s="202">
        <v>10.68</v>
      </c>
      <c r="X81" s="202">
        <v>36.06</v>
      </c>
      <c r="Y81" s="202">
        <v>0</v>
      </c>
      <c r="Z81" s="202">
        <v>68.010000000000005</v>
      </c>
      <c r="AA81" s="202">
        <v>22.05</v>
      </c>
      <c r="AB81" s="202">
        <v>0</v>
      </c>
      <c r="AC81" s="202">
        <v>7.63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6.11</v>
      </c>
      <c r="AJ81" s="202">
        <v>0</v>
      </c>
      <c r="AK81" s="202">
        <v>40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11.55</v>
      </c>
      <c r="L82" s="202">
        <v>19.25</v>
      </c>
      <c r="M82" s="202">
        <v>0</v>
      </c>
      <c r="N82" s="202">
        <v>28.87</v>
      </c>
      <c r="O82" s="202">
        <v>48.48</v>
      </c>
      <c r="P82" s="202">
        <v>58.31</v>
      </c>
      <c r="Q82" s="202">
        <v>5.33</v>
      </c>
      <c r="R82" s="202">
        <v>7.93</v>
      </c>
      <c r="S82" s="202">
        <v>6.45</v>
      </c>
      <c r="T82" s="202">
        <v>0</v>
      </c>
      <c r="U82" s="202">
        <v>234.5</v>
      </c>
      <c r="V82" s="202">
        <v>5.07</v>
      </c>
      <c r="W82" s="202">
        <v>10.68</v>
      </c>
      <c r="X82" s="202">
        <v>36.06</v>
      </c>
      <c r="Y82" s="202">
        <v>0</v>
      </c>
      <c r="Z82" s="202">
        <v>68.010000000000005</v>
      </c>
      <c r="AA82" s="202">
        <v>22.05</v>
      </c>
      <c r="AB82" s="202">
        <v>0</v>
      </c>
      <c r="AC82" s="202">
        <v>7.63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6.11</v>
      </c>
      <c r="AJ82" s="202">
        <v>0</v>
      </c>
      <c r="AK82" s="202">
        <v>40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11.55</v>
      </c>
      <c r="L83" s="202">
        <v>19.25</v>
      </c>
      <c r="M83" s="202">
        <v>0</v>
      </c>
      <c r="N83" s="202">
        <v>28.87</v>
      </c>
      <c r="O83" s="202">
        <v>48.48</v>
      </c>
      <c r="P83" s="202">
        <v>58.31</v>
      </c>
      <c r="Q83" s="202">
        <v>5.33</v>
      </c>
      <c r="R83" s="202">
        <v>7.93</v>
      </c>
      <c r="S83" s="202">
        <v>6.45</v>
      </c>
      <c r="T83" s="202">
        <v>0</v>
      </c>
      <c r="U83" s="202">
        <v>234.5</v>
      </c>
      <c r="V83" s="202">
        <v>5.07</v>
      </c>
      <c r="W83" s="202">
        <v>10.68</v>
      </c>
      <c r="X83" s="202">
        <v>36.06</v>
      </c>
      <c r="Y83" s="202">
        <v>0</v>
      </c>
      <c r="Z83" s="202">
        <v>64.94</v>
      </c>
      <c r="AA83" s="202">
        <v>22.05</v>
      </c>
      <c r="AB83" s="202">
        <v>0</v>
      </c>
      <c r="AC83" s="202">
        <v>7.63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6.11</v>
      </c>
      <c r="AJ83" s="202">
        <v>0</v>
      </c>
      <c r="AK83" s="202">
        <v>40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11.55</v>
      </c>
      <c r="L84" s="202">
        <v>19.25</v>
      </c>
      <c r="M84" s="202">
        <v>0</v>
      </c>
      <c r="N84" s="202">
        <v>28.87</v>
      </c>
      <c r="O84" s="202">
        <v>48.48</v>
      </c>
      <c r="P84" s="202">
        <v>58.31</v>
      </c>
      <c r="Q84" s="202">
        <v>5.33</v>
      </c>
      <c r="R84" s="202">
        <v>7.93</v>
      </c>
      <c r="S84" s="202">
        <v>6.45</v>
      </c>
      <c r="T84" s="202">
        <v>0</v>
      </c>
      <c r="U84" s="202">
        <v>234.5</v>
      </c>
      <c r="V84" s="202">
        <v>5.07</v>
      </c>
      <c r="W84" s="202">
        <v>10.68</v>
      </c>
      <c r="X84" s="202">
        <v>36.06</v>
      </c>
      <c r="Y84" s="202">
        <v>0</v>
      </c>
      <c r="Z84" s="202">
        <v>68.02</v>
      </c>
      <c r="AA84" s="202">
        <v>22.05</v>
      </c>
      <c r="AB84" s="202">
        <v>0</v>
      </c>
      <c r="AC84" s="202">
        <v>7.63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6.11</v>
      </c>
      <c r="AJ84" s="202">
        <v>0</v>
      </c>
      <c r="AK84" s="202">
        <v>40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11.55</v>
      </c>
      <c r="L85" s="202">
        <v>19.25</v>
      </c>
      <c r="M85" s="202">
        <v>0</v>
      </c>
      <c r="N85" s="202">
        <v>28.87</v>
      </c>
      <c r="O85" s="202">
        <v>48.48</v>
      </c>
      <c r="P85" s="202">
        <v>58.31</v>
      </c>
      <c r="Q85" s="202">
        <v>5.33</v>
      </c>
      <c r="R85" s="202">
        <v>7.93</v>
      </c>
      <c r="S85" s="202">
        <v>6.45</v>
      </c>
      <c r="T85" s="202">
        <v>0</v>
      </c>
      <c r="U85" s="202">
        <v>234.5</v>
      </c>
      <c r="V85" s="202">
        <v>5.07</v>
      </c>
      <c r="W85" s="202">
        <v>10.68</v>
      </c>
      <c r="X85" s="202">
        <v>36.06</v>
      </c>
      <c r="Y85" s="202">
        <v>0</v>
      </c>
      <c r="Z85" s="202">
        <v>68.02</v>
      </c>
      <c r="AA85" s="202">
        <v>22.05</v>
      </c>
      <c r="AB85" s="202">
        <v>0</v>
      </c>
      <c r="AC85" s="202">
        <v>7.63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6.27</v>
      </c>
      <c r="AJ85" s="202">
        <v>0</v>
      </c>
      <c r="AK85" s="202">
        <v>40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11.55</v>
      </c>
      <c r="L86" s="202">
        <v>19.25</v>
      </c>
      <c r="M86" s="202">
        <v>0</v>
      </c>
      <c r="N86" s="202">
        <v>28.87</v>
      </c>
      <c r="O86" s="202">
        <v>48.48</v>
      </c>
      <c r="P86" s="202">
        <v>58.31</v>
      </c>
      <c r="Q86" s="202">
        <v>5.33</v>
      </c>
      <c r="R86" s="202">
        <v>7.93</v>
      </c>
      <c r="S86" s="202">
        <v>6.45</v>
      </c>
      <c r="T86" s="202">
        <v>0</v>
      </c>
      <c r="U86" s="202">
        <v>234.5</v>
      </c>
      <c r="V86" s="202">
        <v>5.07</v>
      </c>
      <c r="W86" s="202">
        <v>10.68</v>
      </c>
      <c r="X86" s="202">
        <v>36.06</v>
      </c>
      <c r="Y86" s="202">
        <v>0</v>
      </c>
      <c r="Z86" s="202">
        <v>68.02</v>
      </c>
      <c r="AA86" s="202">
        <v>22.05</v>
      </c>
      <c r="AB86" s="202">
        <v>0</v>
      </c>
      <c r="AC86" s="202">
        <v>7.63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6.27</v>
      </c>
      <c r="AJ86" s="202">
        <v>0</v>
      </c>
      <c r="AK86" s="202">
        <v>40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11.55</v>
      </c>
      <c r="L87" s="202">
        <v>19.25</v>
      </c>
      <c r="M87" s="202">
        <v>0</v>
      </c>
      <c r="N87" s="202">
        <v>28.87</v>
      </c>
      <c r="O87" s="202">
        <v>48.48</v>
      </c>
      <c r="P87" s="202">
        <v>58.31</v>
      </c>
      <c r="Q87" s="202">
        <v>5.33</v>
      </c>
      <c r="R87" s="202">
        <v>7.93</v>
      </c>
      <c r="S87" s="202">
        <v>6.45</v>
      </c>
      <c r="T87" s="202">
        <v>0</v>
      </c>
      <c r="U87" s="202">
        <v>234.5</v>
      </c>
      <c r="V87" s="202">
        <v>5.07</v>
      </c>
      <c r="W87" s="202">
        <v>10.68</v>
      </c>
      <c r="X87" s="202">
        <v>36.06</v>
      </c>
      <c r="Y87" s="202">
        <v>0</v>
      </c>
      <c r="Z87" s="202">
        <v>68.02</v>
      </c>
      <c r="AA87" s="202">
        <v>22.05</v>
      </c>
      <c r="AB87" s="202">
        <v>0</v>
      </c>
      <c r="AC87" s="202">
        <v>7.63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6.27</v>
      </c>
      <c r="AJ87" s="202">
        <v>0</v>
      </c>
      <c r="AK87" s="202">
        <v>40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11.55</v>
      </c>
      <c r="L88" s="202">
        <v>19.25</v>
      </c>
      <c r="M88" s="202">
        <v>0</v>
      </c>
      <c r="N88" s="202">
        <v>28.87</v>
      </c>
      <c r="O88" s="202">
        <v>48.48</v>
      </c>
      <c r="P88" s="202">
        <v>58.31</v>
      </c>
      <c r="Q88" s="202">
        <v>5.33</v>
      </c>
      <c r="R88" s="202">
        <v>7.93</v>
      </c>
      <c r="S88" s="202">
        <v>6.45</v>
      </c>
      <c r="T88" s="202">
        <v>0</v>
      </c>
      <c r="U88" s="202">
        <v>234.5</v>
      </c>
      <c r="V88" s="202">
        <v>5.07</v>
      </c>
      <c r="W88" s="202">
        <v>10.68</v>
      </c>
      <c r="X88" s="202">
        <v>36.06</v>
      </c>
      <c r="Y88" s="202">
        <v>0</v>
      </c>
      <c r="Z88" s="202">
        <v>68.02</v>
      </c>
      <c r="AA88" s="202">
        <v>22.05</v>
      </c>
      <c r="AB88" s="202">
        <v>0</v>
      </c>
      <c r="AC88" s="202">
        <v>7.63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6.27</v>
      </c>
      <c r="AJ88" s="202">
        <v>0</v>
      </c>
      <c r="AK88" s="202">
        <v>40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24.92</v>
      </c>
      <c r="L89" s="202">
        <v>62.79</v>
      </c>
      <c r="M89" s="202">
        <v>0</v>
      </c>
      <c r="N89" s="202">
        <v>28.87</v>
      </c>
      <c r="O89" s="202">
        <v>48.48</v>
      </c>
      <c r="P89" s="202">
        <v>58.31</v>
      </c>
      <c r="Q89" s="202">
        <v>5.33</v>
      </c>
      <c r="R89" s="202">
        <v>7.93</v>
      </c>
      <c r="S89" s="202">
        <v>6.45</v>
      </c>
      <c r="T89" s="202">
        <v>0</v>
      </c>
      <c r="U89" s="202">
        <v>234.5</v>
      </c>
      <c r="V89" s="202">
        <v>5.07</v>
      </c>
      <c r="W89" s="202">
        <v>10.68</v>
      </c>
      <c r="X89" s="202">
        <v>36.06</v>
      </c>
      <c r="Y89" s="202">
        <v>0</v>
      </c>
      <c r="Z89" s="202">
        <v>68.02</v>
      </c>
      <c r="AA89" s="202">
        <v>22.05</v>
      </c>
      <c r="AB89" s="202">
        <v>0</v>
      </c>
      <c r="AC89" s="202">
        <v>7.63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6.27</v>
      </c>
      <c r="AJ89" s="202">
        <v>0</v>
      </c>
      <c r="AK89" s="202">
        <v>49.92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24.92</v>
      </c>
      <c r="L90" s="202">
        <v>62.79</v>
      </c>
      <c r="M90" s="202">
        <v>0</v>
      </c>
      <c r="N90" s="202">
        <v>28.87</v>
      </c>
      <c r="O90" s="202">
        <v>48.48</v>
      </c>
      <c r="P90" s="202">
        <v>58.31</v>
      </c>
      <c r="Q90" s="202">
        <v>5.33</v>
      </c>
      <c r="R90" s="202">
        <v>7.93</v>
      </c>
      <c r="S90" s="202">
        <v>6.45</v>
      </c>
      <c r="T90" s="202">
        <v>0</v>
      </c>
      <c r="U90" s="202">
        <v>234.5</v>
      </c>
      <c r="V90" s="202">
        <v>5.07</v>
      </c>
      <c r="W90" s="202">
        <v>10.68</v>
      </c>
      <c r="X90" s="202">
        <v>36.06</v>
      </c>
      <c r="Y90" s="202">
        <v>0</v>
      </c>
      <c r="Z90" s="202">
        <v>68.02</v>
      </c>
      <c r="AA90" s="202">
        <v>22.05</v>
      </c>
      <c r="AB90" s="202">
        <v>0</v>
      </c>
      <c r="AC90" s="202">
        <v>7.63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6.27</v>
      </c>
      <c r="AJ90" s="202">
        <v>0</v>
      </c>
      <c r="AK90" s="202">
        <v>49.92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24.92</v>
      </c>
      <c r="L91" s="202">
        <v>62.79</v>
      </c>
      <c r="M91" s="202">
        <v>0</v>
      </c>
      <c r="N91" s="202">
        <v>28.87</v>
      </c>
      <c r="O91" s="202">
        <v>48.48</v>
      </c>
      <c r="P91" s="202">
        <v>58.31</v>
      </c>
      <c r="Q91" s="202">
        <v>5.33</v>
      </c>
      <c r="R91" s="202">
        <v>7.93</v>
      </c>
      <c r="S91" s="202">
        <v>6.45</v>
      </c>
      <c r="T91" s="202">
        <v>0</v>
      </c>
      <c r="U91" s="202">
        <v>234.5</v>
      </c>
      <c r="V91" s="202">
        <v>5.07</v>
      </c>
      <c r="W91" s="202">
        <v>10.68</v>
      </c>
      <c r="X91" s="202">
        <v>36.06</v>
      </c>
      <c r="Y91" s="202">
        <v>0</v>
      </c>
      <c r="Z91" s="202">
        <v>68.02</v>
      </c>
      <c r="AA91" s="202">
        <v>22.05</v>
      </c>
      <c r="AB91" s="202">
        <v>0</v>
      </c>
      <c r="AC91" s="202">
        <v>7.63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6.27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24.92</v>
      </c>
      <c r="L92" s="202">
        <v>62.79</v>
      </c>
      <c r="M92" s="202">
        <v>0</v>
      </c>
      <c r="N92" s="202">
        <v>28.87</v>
      </c>
      <c r="O92" s="202">
        <v>48.48</v>
      </c>
      <c r="P92" s="202">
        <v>58.31</v>
      </c>
      <c r="Q92" s="202">
        <v>5.33</v>
      </c>
      <c r="R92" s="202">
        <v>7.93</v>
      </c>
      <c r="S92" s="202">
        <v>6.45</v>
      </c>
      <c r="T92" s="202">
        <v>0</v>
      </c>
      <c r="U92" s="202">
        <v>234.5</v>
      </c>
      <c r="V92" s="202">
        <v>5.07</v>
      </c>
      <c r="W92" s="202">
        <v>10.68</v>
      </c>
      <c r="X92" s="202">
        <v>36.06</v>
      </c>
      <c r="Y92" s="202">
        <v>0</v>
      </c>
      <c r="Z92" s="202">
        <v>68.02</v>
      </c>
      <c r="AA92" s="202">
        <v>22.05</v>
      </c>
      <c r="AB92" s="202">
        <v>0</v>
      </c>
      <c r="AC92" s="202">
        <v>7.63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6.27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24.92</v>
      </c>
      <c r="L93" s="202">
        <v>62.79</v>
      </c>
      <c r="M93" s="202">
        <v>0</v>
      </c>
      <c r="N93" s="202">
        <v>28.87</v>
      </c>
      <c r="O93" s="202">
        <v>48.48</v>
      </c>
      <c r="P93" s="202">
        <v>58.31</v>
      </c>
      <c r="Q93" s="202">
        <v>5.33</v>
      </c>
      <c r="R93" s="202">
        <v>7.93</v>
      </c>
      <c r="S93" s="202">
        <v>6.45</v>
      </c>
      <c r="T93" s="202">
        <v>0</v>
      </c>
      <c r="U93" s="202">
        <v>234.5</v>
      </c>
      <c r="V93" s="202">
        <v>5.07</v>
      </c>
      <c r="W93" s="202">
        <v>10.68</v>
      </c>
      <c r="X93" s="202">
        <v>36.06</v>
      </c>
      <c r="Y93" s="202">
        <v>0</v>
      </c>
      <c r="Z93" s="202">
        <v>68.02</v>
      </c>
      <c r="AA93" s="202">
        <v>22.05</v>
      </c>
      <c r="AB93" s="202">
        <v>0</v>
      </c>
      <c r="AC93" s="202">
        <v>7.63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6.27</v>
      </c>
      <c r="AJ93" s="202">
        <v>0</v>
      </c>
      <c r="AK93" s="202">
        <v>49.92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24.92</v>
      </c>
      <c r="L94" s="202">
        <v>62.79</v>
      </c>
      <c r="M94" s="202">
        <v>0</v>
      </c>
      <c r="N94" s="202">
        <v>28.87</v>
      </c>
      <c r="O94" s="202">
        <v>48.48</v>
      </c>
      <c r="P94" s="202">
        <v>58.31</v>
      </c>
      <c r="Q94" s="202">
        <v>5.33</v>
      </c>
      <c r="R94" s="202">
        <v>7.93</v>
      </c>
      <c r="S94" s="202">
        <v>6.45</v>
      </c>
      <c r="T94" s="202">
        <v>0</v>
      </c>
      <c r="U94" s="202">
        <v>234.5</v>
      </c>
      <c r="V94" s="202">
        <v>5.07</v>
      </c>
      <c r="W94" s="202">
        <v>10.68</v>
      </c>
      <c r="X94" s="202">
        <v>36.06</v>
      </c>
      <c r="Y94" s="202">
        <v>0</v>
      </c>
      <c r="Z94" s="202">
        <v>68.02</v>
      </c>
      <c r="AA94" s="202">
        <v>22.05</v>
      </c>
      <c r="AB94" s="202">
        <v>0</v>
      </c>
      <c r="AC94" s="202">
        <v>7.63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6.27</v>
      </c>
      <c r="AJ94" s="202">
        <v>0</v>
      </c>
      <c r="AK94" s="202">
        <v>49.92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24.92</v>
      </c>
      <c r="L95" s="202">
        <v>62.79</v>
      </c>
      <c r="M95" s="202">
        <v>0</v>
      </c>
      <c r="N95" s="202">
        <v>28.87</v>
      </c>
      <c r="O95" s="202">
        <v>48.48</v>
      </c>
      <c r="P95" s="202">
        <v>58.31</v>
      </c>
      <c r="Q95" s="202">
        <v>5.33</v>
      </c>
      <c r="R95" s="202">
        <v>7.93</v>
      </c>
      <c r="S95" s="202">
        <v>6.45</v>
      </c>
      <c r="T95" s="202">
        <v>0</v>
      </c>
      <c r="U95" s="202">
        <v>234.5</v>
      </c>
      <c r="V95" s="202">
        <v>5.07</v>
      </c>
      <c r="W95" s="202">
        <v>10.68</v>
      </c>
      <c r="X95" s="202">
        <v>36.06</v>
      </c>
      <c r="Y95" s="202">
        <v>0</v>
      </c>
      <c r="Z95" s="202">
        <v>68.02</v>
      </c>
      <c r="AA95" s="202">
        <v>22.05</v>
      </c>
      <c r="AB95" s="202">
        <v>0</v>
      </c>
      <c r="AC95" s="202">
        <v>7.63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6.27</v>
      </c>
      <c r="AJ95" s="202">
        <v>0</v>
      </c>
      <c r="AK95" s="202">
        <v>49.92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24.92</v>
      </c>
      <c r="L96" s="202">
        <v>62.79</v>
      </c>
      <c r="M96" s="202">
        <v>0</v>
      </c>
      <c r="N96" s="202">
        <v>28.87</v>
      </c>
      <c r="O96" s="202">
        <v>48.48</v>
      </c>
      <c r="P96" s="202">
        <v>58.31</v>
      </c>
      <c r="Q96" s="202">
        <v>5.33</v>
      </c>
      <c r="R96" s="202">
        <v>7.93</v>
      </c>
      <c r="S96" s="202">
        <v>6.45</v>
      </c>
      <c r="T96" s="202">
        <v>0</v>
      </c>
      <c r="U96" s="202">
        <v>234.5</v>
      </c>
      <c r="V96" s="202">
        <v>5.07</v>
      </c>
      <c r="W96" s="202">
        <v>10.68</v>
      </c>
      <c r="X96" s="202">
        <v>36.06</v>
      </c>
      <c r="Y96" s="202">
        <v>0</v>
      </c>
      <c r="Z96" s="202">
        <v>68.02</v>
      </c>
      <c r="AA96" s="202">
        <v>22.05</v>
      </c>
      <c r="AB96" s="202">
        <v>0</v>
      </c>
      <c r="AC96" s="202">
        <v>7.63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6.27</v>
      </c>
      <c r="AJ96" s="202">
        <v>0</v>
      </c>
      <c r="AK96" s="202">
        <v>49.92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24.92</v>
      </c>
      <c r="L97" s="202">
        <v>62.79</v>
      </c>
      <c r="M97" s="202">
        <v>0</v>
      </c>
      <c r="N97" s="202">
        <v>28.87</v>
      </c>
      <c r="O97" s="202">
        <v>48.48</v>
      </c>
      <c r="P97" s="202">
        <v>58.31</v>
      </c>
      <c r="Q97" s="202">
        <v>5.33</v>
      </c>
      <c r="R97" s="202">
        <v>7.93</v>
      </c>
      <c r="S97" s="202">
        <v>6.45</v>
      </c>
      <c r="T97" s="202">
        <v>0</v>
      </c>
      <c r="U97" s="202">
        <v>234.5</v>
      </c>
      <c r="V97" s="202">
        <v>5.07</v>
      </c>
      <c r="W97" s="202">
        <v>10.68</v>
      </c>
      <c r="X97" s="202">
        <v>36.06</v>
      </c>
      <c r="Y97" s="202">
        <v>0</v>
      </c>
      <c r="Z97" s="202">
        <v>68.02</v>
      </c>
      <c r="AA97" s="202">
        <v>22.05</v>
      </c>
      <c r="AB97" s="202">
        <v>0</v>
      </c>
      <c r="AC97" s="202">
        <v>7.63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6.27</v>
      </c>
      <c r="AJ97" s="202">
        <v>0</v>
      </c>
      <c r="AK97" s="202">
        <v>49.92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24.92</v>
      </c>
      <c r="L98" s="202">
        <v>62.79</v>
      </c>
      <c r="M98" s="202">
        <v>0</v>
      </c>
      <c r="N98" s="202">
        <v>28.87</v>
      </c>
      <c r="O98" s="202">
        <v>48.48</v>
      </c>
      <c r="P98" s="202">
        <v>58.31</v>
      </c>
      <c r="Q98" s="202">
        <v>5.33</v>
      </c>
      <c r="R98" s="202">
        <v>7.93</v>
      </c>
      <c r="S98" s="202">
        <v>6.45</v>
      </c>
      <c r="T98" s="202">
        <v>0</v>
      </c>
      <c r="U98" s="202">
        <v>234.5</v>
      </c>
      <c r="V98" s="202">
        <v>5.07</v>
      </c>
      <c r="W98" s="202">
        <v>10.68</v>
      </c>
      <c r="X98" s="202">
        <v>36.06</v>
      </c>
      <c r="Y98" s="202">
        <v>0</v>
      </c>
      <c r="Z98" s="202">
        <v>68.02</v>
      </c>
      <c r="AA98" s="202">
        <v>22.05</v>
      </c>
      <c r="AB98" s="202">
        <v>0</v>
      </c>
      <c r="AC98" s="202">
        <v>7.63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6.27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0.52332499999999971</v>
      </c>
      <c r="L99">
        <f t="shared" si="0"/>
        <v>0.9668975000000003</v>
      </c>
      <c r="M99">
        <f t="shared" si="0"/>
        <v>0</v>
      </c>
      <c r="N99">
        <f t="shared" si="0"/>
        <v>0.69287999999999839</v>
      </c>
      <c r="O99">
        <f t="shared" si="0"/>
        <v>1.163519999999999</v>
      </c>
      <c r="P99">
        <f t="shared" si="0"/>
        <v>1.3994400000000016</v>
      </c>
      <c r="Q99">
        <f t="shared" si="0"/>
        <v>0.10406999999999988</v>
      </c>
      <c r="R99">
        <f t="shared" si="0"/>
        <v>0.16591249999999985</v>
      </c>
      <c r="S99">
        <f t="shared" si="0"/>
        <v>0.13000999999999988</v>
      </c>
      <c r="T99">
        <f t="shared" si="0"/>
        <v>0</v>
      </c>
      <c r="U99">
        <f t="shared" si="0"/>
        <v>4.889127499999999</v>
      </c>
      <c r="V99">
        <f t="shared" si="0"/>
        <v>0.10085000000000001</v>
      </c>
      <c r="W99">
        <f t="shared" si="0"/>
        <v>0.2393449999999995</v>
      </c>
      <c r="X99">
        <f t="shared" si="0"/>
        <v>0.81818249999999904</v>
      </c>
      <c r="Y99">
        <f t="shared" si="0"/>
        <v>0</v>
      </c>
      <c r="Z99">
        <f t="shared" si="0"/>
        <v>1.3955775000000015</v>
      </c>
      <c r="AA99">
        <f t="shared" si="0"/>
        <v>0.52679499999999935</v>
      </c>
      <c r="AB99">
        <f t="shared" si="0"/>
        <v>0</v>
      </c>
      <c r="AC99">
        <f t="shared" si="0"/>
        <v>0.19182749999999985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0.1897575</v>
      </c>
      <c r="AJ99">
        <f t="shared" si="0"/>
        <v>0</v>
      </c>
      <c r="AK99">
        <f t="shared" si="0"/>
        <v>1.143520000000001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0.30173249999999979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1.42</v>
      </c>
      <c r="L3" s="202">
        <v>443.55</v>
      </c>
      <c r="M3" s="202">
        <v>27.17</v>
      </c>
      <c r="N3" s="202">
        <v>34.869999999999997</v>
      </c>
      <c r="O3" s="202">
        <v>0</v>
      </c>
      <c r="P3" s="202">
        <v>36.1</v>
      </c>
      <c r="Q3" s="202">
        <v>5.77</v>
      </c>
      <c r="R3" s="202">
        <v>9.59</v>
      </c>
      <c r="S3" s="202">
        <v>7.7</v>
      </c>
      <c r="T3" s="202">
        <v>0</v>
      </c>
      <c r="U3" s="202">
        <v>40.520000000000003</v>
      </c>
      <c r="V3" s="202">
        <v>5.83</v>
      </c>
      <c r="W3" s="202">
        <v>12.63</v>
      </c>
      <c r="X3" s="202">
        <v>41.38</v>
      </c>
      <c r="Y3" s="202">
        <v>0</v>
      </c>
      <c r="Z3" s="202">
        <v>76.06</v>
      </c>
      <c r="AA3" s="202">
        <v>25.98</v>
      </c>
      <c r="AB3" s="202">
        <v>0</v>
      </c>
      <c r="AC3" s="202">
        <v>12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6.94</v>
      </c>
      <c r="AJ3" s="202">
        <v>0</v>
      </c>
      <c r="AK3" s="202">
        <v>69.599999999999994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1.42</v>
      </c>
      <c r="L4" s="202">
        <v>443.55</v>
      </c>
      <c r="M4" s="202">
        <v>27.17</v>
      </c>
      <c r="N4" s="202">
        <v>34.869999999999997</v>
      </c>
      <c r="O4" s="202">
        <v>0</v>
      </c>
      <c r="P4" s="202">
        <v>36.1</v>
      </c>
      <c r="Q4" s="202">
        <v>5.77</v>
      </c>
      <c r="R4" s="202">
        <v>9.59</v>
      </c>
      <c r="S4" s="202">
        <v>7.7</v>
      </c>
      <c r="T4" s="202">
        <v>0</v>
      </c>
      <c r="U4" s="202">
        <v>40.520000000000003</v>
      </c>
      <c r="V4" s="202">
        <v>5.83</v>
      </c>
      <c r="W4" s="202">
        <v>12.63</v>
      </c>
      <c r="X4" s="202">
        <v>41.38</v>
      </c>
      <c r="Y4" s="202">
        <v>0</v>
      </c>
      <c r="Z4" s="202">
        <v>76.06</v>
      </c>
      <c r="AA4" s="202">
        <v>25.98</v>
      </c>
      <c r="AB4" s="202">
        <v>0</v>
      </c>
      <c r="AC4" s="202">
        <v>12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6.94</v>
      </c>
      <c r="AJ4" s="202">
        <v>0</v>
      </c>
      <c r="AK4" s="202">
        <v>69.599999999999994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1.42</v>
      </c>
      <c r="L5" s="202">
        <v>443.55</v>
      </c>
      <c r="M5" s="202">
        <v>27.17</v>
      </c>
      <c r="N5" s="202">
        <v>34.869999999999997</v>
      </c>
      <c r="O5" s="202">
        <v>0</v>
      </c>
      <c r="P5" s="202">
        <v>36.1</v>
      </c>
      <c r="Q5" s="202">
        <v>5.77</v>
      </c>
      <c r="R5" s="202">
        <v>9.59</v>
      </c>
      <c r="S5" s="202">
        <v>7.7</v>
      </c>
      <c r="T5" s="202">
        <v>0</v>
      </c>
      <c r="U5" s="202">
        <v>40.520000000000003</v>
      </c>
      <c r="V5" s="202">
        <v>5.83</v>
      </c>
      <c r="W5" s="202">
        <v>12.63</v>
      </c>
      <c r="X5" s="202">
        <v>41.38</v>
      </c>
      <c r="Y5" s="202">
        <v>0</v>
      </c>
      <c r="Z5" s="202">
        <v>74.760000000000005</v>
      </c>
      <c r="AA5" s="202">
        <v>25.98</v>
      </c>
      <c r="AB5" s="202">
        <v>0</v>
      </c>
      <c r="AC5" s="202">
        <v>12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6.94</v>
      </c>
      <c r="AJ5" s="202">
        <v>0</v>
      </c>
      <c r="AK5" s="202">
        <v>69.599999999999994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1.42</v>
      </c>
      <c r="L6" s="202">
        <v>443.55</v>
      </c>
      <c r="M6" s="202">
        <v>27.17</v>
      </c>
      <c r="N6" s="202">
        <v>34.869999999999997</v>
      </c>
      <c r="O6" s="202">
        <v>0</v>
      </c>
      <c r="P6" s="202">
        <v>36.1</v>
      </c>
      <c r="Q6" s="202">
        <v>5.77</v>
      </c>
      <c r="R6" s="202">
        <v>9.59</v>
      </c>
      <c r="S6" s="202">
        <v>7.7</v>
      </c>
      <c r="T6" s="202">
        <v>0</v>
      </c>
      <c r="U6" s="202">
        <v>40.520000000000003</v>
      </c>
      <c r="V6" s="202">
        <v>5.83</v>
      </c>
      <c r="W6" s="202">
        <v>12.63</v>
      </c>
      <c r="X6" s="202">
        <v>41.38</v>
      </c>
      <c r="Y6" s="202">
        <v>0</v>
      </c>
      <c r="Z6" s="202">
        <v>74.760000000000005</v>
      </c>
      <c r="AA6" s="202">
        <v>25.98</v>
      </c>
      <c r="AB6" s="202">
        <v>0</v>
      </c>
      <c r="AC6" s="202">
        <v>12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6.94</v>
      </c>
      <c r="AJ6" s="202">
        <v>0</v>
      </c>
      <c r="AK6" s="202">
        <v>69.599999999999994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1.42</v>
      </c>
      <c r="L7" s="202">
        <v>443.56</v>
      </c>
      <c r="M7" s="202">
        <v>27.17</v>
      </c>
      <c r="N7" s="202">
        <v>34.869999999999997</v>
      </c>
      <c r="O7" s="202">
        <v>0</v>
      </c>
      <c r="P7" s="202">
        <v>36.1</v>
      </c>
      <c r="Q7" s="202">
        <v>5.77</v>
      </c>
      <c r="R7" s="202">
        <v>9.59</v>
      </c>
      <c r="S7" s="202">
        <v>7.7</v>
      </c>
      <c r="T7" s="202">
        <v>0</v>
      </c>
      <c r="U7" s="202">
        <v>40.520000000000003</v>
      </c>
      <c r="V7" s="202">
        <v>5.83</v>
      </c>
      <c r="W7" s="202">
        <v>12.63</v>
      </c>
      <c r="X7" s="202">
        <v>41.38</v>
      </c>
      <c r="Y7" s="202">
        <v>0</v>
      </c>
      <c r="Z7" s="202">
        <v>74.760000000000005</v>
      </c>
      <c r="AA7" s="202">
        <v>25.98</v>
      </c>
      <c r="AB7" s="202">
        <v>0</v>
      </c>
      <c r="AC7" s="202">
        <v>12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4.8899999999999997</v>
      </c>
      <c r="AJ7" s="202">
        <v>0</v>
      </c>
      <c r="AK7" s="202">
        <v>69.599999999999994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1.42</v>
      </c>
      <c r="L8" s="202">
        <v>443.56</v>
      </c>
      <c r="M8" s="202">
        <v>27.17</v>
      </c>
      <c r="N8" s="202">
        <v>34.869999999999997</v>
      </c>
      <c r="O8" s="202">
        <v>0</v>
      </c>
      <c r="P8" s="202">
        <v>36.1</v>
      </c>
      <c r="Q8" s="202">
        <v>5.77</v>
      </c>
      <c r="R8" s="202">
        <v>9.59</v>
      </c>
      <c r="S8" s="202">
        <v>7.7</v>
      </c>
      <c r="T8" s="202">
        <v>0</v>
      </c>
      <c r="U8" s="202">
        <v>40.520000000000003</v>
      </c>
      <c r="V8" s="202">
        <v>5.83</v>
      </c>
      <c r="W8" s="202">
        <v>12.63</v>
      </c>
      <c r="X8" s="202">
        <v>41.38</v>
      </c>
      <c r="Y8" s="202">
        <v>0</v>
      </c>
      <c r="Z8" s="202">
        <v>74.760000000000005</v>
      </c>
      <c r="AA8" s="202">
        <v>25.98</v>
      </c>
      <c r="AB8" s="202">
        <v>0</v>
      </c>
      <c r="AC8" s="202">
        <v>12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6.94</v>
      </c>
      <c r="AJ8" s="202">
        <v>0</v>
      </c>
      <c r="AK8" s="202">
        <v>69.599999999999994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1.42</v>
      </c>
      <c r="L9" s="202">
        <v>443.56</v>
      </c>
      <c r="M9" s="202">
        <v>27.17</v>
      </c>
      <c r="N9" s="202">
        <v>34.869999999999997</v>
      </c>
      <c r="O9" s="202">
        <v>0</v>
      </c>
      <c r="P9" s="202">
        <v>36.1</v>
      </c>
      <c r="Q9" s="202">
        <v>5.77</v>
      </c>
      <c r="R9" s="202">
        <v>9.59</v>
      </c>
      <c r="S9" s="202">
        <v>7.7</v>
      </c>
      <c r="T9" s="202">
        <v>0</v>
      </c>
      <c r="U9" s="202">
        <v>40.520000000000003</v>
      </c>
      <c r="V9" s="202">
        <v>5.83</v>
      </c>
      <c r="W9" s="202">
        <v>12.63</v>
      </c>
      <c r="X9" s="202">
        <v>41.38</v>
      </c>
      <c r="Y9" s="202">
        <v>0</v>
      </c>
      <c r="Z9" s="202">
        <v>74.760000000000005</v>
      </c>
      <c r="AA9" s="202">
        <v>25.98</v>
      </c>
      <c r="AB9" s="202">
        <v>0</v>
      </c>
      <c r="AC9" s="202">
        <v>9.56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5</v>
      </c>
      <c r="AJ9" s="202">
        <v>0</v>
      </c>
      <c r="AK9" s="202">
        <v>69.599999999999994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1.42</v>
      </c>
      <c r="L10" s="202">
        <v>404.17</v>
      </c>
      <c r="M10" s="202">
        <v>27.17</v>
      </c>
      <c r="N10" s="202">
        <v>34.869999999999997</v>
      </c>
      <c r="O10" s="202">
        <v>0</v>
      </c>
      <c r="P10" s="202">
        <v>36.1</v>
      </c>
      <c r="Q10" s="202">
        <v>5.77</v>
      </c>
      <c r="R10" s="202">
        <v>9.59</v>
      </c>
      <c r="S10" s="202">
        <v>7.7</v>
      </c>
      <c r="T10" s="202">
        <v>0</v>
      </c>
      <c r="U10" s="202">
        <v>40.520000000000003</v>
      </c>
      <c r="V10" s="202">
        <v>5.83</v>
      </c>
      <c r="W10" s="202">
        <v>12.63</v>
      </c>
      <c r="X10" s="202">
        <v>41.38</v>
      </c>
      <c r="Y10" s="202">
        <v>0</v>
      </c>
      <c r="Z10" s="202">
        <v>74.760000000000005</v>
      </c>
      <c r="AA10" s="202">
        <v>25.98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6.94</v>
      </c>
      <c r="AJ10" s="202">
        <v>0</v>
      </c>
      <c r="AK10" s="202">
        <v>69.599999999999994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1.42</v>
      </c>
      <c r="L11" s="202">
        <v>336.81</v>
      </c>
      <c r="M11" s="202">
        <v>27.17</v>
      </c>
      <c r="N11" s="202">
        <v>34.869999999999997</v>
      </c>
      <c r="O11" s="202">
        <v>0</v>
      </c>
      <c r="P11" s="202">
        <v>36.1</v>
      </c>
      <c r="Q11" s="202">
        <v>5.77</v>
      </c>
      <c r="R11" s="202">
        <v>9.59</v>
      </c>
      <c r="S11" s="202">
        <v>7.7</v>
      </c>
      <c r="T11" s="202">
        <v>0</v>
      </c>
      <c r="U11" s="202">
        <v>40.520000000000003</v>
      </c>
      <c r="V11" s="202">
        <v>5.83</v>
      </c>
      <c r="W11" s="202">
        <v>12.63</v>
      </c>
      <c r="X11" s="202">
        <v>41.38</v>
      </c>
      <c r="Y11" s="202">
        <v>0</v>
      </c>
      <c r="Z11" s="202">
        <v>28.87</v>
      </c>
      <c r="AA11" s="202">
        <v>25.98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6.94</v>
      </c>
      <c r="AJ11" s="202">
        <v>0</v>
      </c>
      <c r="AK11" s="202">
        <v>50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1.42</v>
      </c>
      <c r="L12" s="202">
        <v>244.43</v>
      </c>
      <c r="M12" s="202">
        <v>27.17</v>
      </c>
      <c r="N12" s="202">
        <v>34.869999999999997</v>
      </c>
      <c r="O12" s="202">
        <v>0</v>
      </c>
      <c r="P12" s="202">
        <v>36.1</v>
      </c>
      <c r="Q12" s="202">
        <v>5.77</v>
      </c>
      <c r="R12" s="202">
        <v>9.59</v>
      </c>
      <c r="S12" s="202">
        <v>7.7</v>
      </c>
      <c r="T12" s="202">
        <v>0</v>
      </c>
      <c r="U12" s="202">
        <v>40.520000000000003</v>
      </c>
      <c r="V12" s="202">
        <v>5.83</v>
      </c>
      <c r="W12" s="202">
        <v>12.63</v>
      </c>
      <c r="X12" s="202">
        <v>41.38</v>
      </c>
      <c r="Y12" s="202">
        <v>0</v>
      </c>
      <c r="Z12" s="202">
        <v>74.760000000000005</v>
      </c>
      <c r="AA12" s="202">
        <v>25.98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6.94</v>
      </c>
      <c r="AJ12" s="202">
        <v>0</v>
      </c>
      <c r="AK12" s="202">
        <v>50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1.42</v>
      </c>
      <c r="L13" s="202">
        <v>244.43</v>
      </c>
      <c r="M13" s="202">
        <v>27.17</v>
      </c>
      <c r="N13" s="202">
        <v>34.869999999999997</v>
      </c>
      <c r="O13" s="202">
        <v>0</v>
      </c>
      <c r="P13" s="202">
        <v>36.1</v>
      </c>
      <c r="Q13" s="202">
        <v>5.77</v>
      </c>
      <c r="R13" s="202">
        <v>9.59</v>
      </c>
      <c r="S13" s="202">
        <v>7.7</v>
      </c>
      <c r="T13" s="202">
        <v>0</v>
      </c>
      <c r="U13" s="202">
        <v>40.520000000000003</v>
      </c>
      <c r="V13" s="202">
        <v>5.83</v>
      </c>
      <c r="W13" s="202">
        <v>12.63</v>
      </c>
      <c r="X13" s="202">
        <v>41.38</v>
      </c>
      <c r="Y13" s="202">
        <v>0</v>
      </c>
      <c r="Z13" s="202">
        <v>74.760000000000005</v>
      </c>
      <c r="AA13" s="202">
        <v>25.98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6.94</v>
      </c>
      <c r="AJ13" s="202">
        <v>0</v>
      </c>
      <c r="AK13" s="202">
        <v>50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1.42</v>
      </c>
      <c r="L14" s="202">
        <v>244.43</v>
      </c>
      <c r="M14" s="202">
        <v>27.17</v>
      </c>
      <c r="N14" s="202">
        <v>34.869999999999997</v>
      </c>
      <c r="O14" s="202">
        <v>0</v>
      </c>
      <c r="P14" s="202">
        <v>36.1</v>
      </c>
      <c r="Q14" s="202">
        <v>5.77</v>
      </c>
      <c r="R14" s="202">
        <v>9.59</v>
      </c>
      <c r="S14" s="202">
        <v>7.7</v>
      </c>
      <c r="T14" s="202">
        <v>0</v>
      </c>
      <c r="U14" s="202">
        <v>40.520000000000003</v>
      </c>
      <c r="V14" s="202">
        <v>5.83</v>
      </c>
      <c r="W14" s="202">
        <v>12.63</v>
      </c>
      <c r="X14" s="202">
        <v>41.38</v>
      </c>
      <c r="Y14" s="202">
        <v>0</v>
      </c>
      <c r="Z14" s="202">
        <v>74.760000000000005</v>
      </c>
      <c r="AA14" s="202">
        <v>25.98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6.94</v>
      </c>
      <c r="AJ14" s="202">
        <v>0</v>
      </c>
      <c r="AK14" s="202">
        <v>50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1.42</v>
      </c>
      <c r="L15" s="202">
        <v>244.43</v>
      </c>
      <c r="M15" s="202">
        <v>27.17</v>
      </c>
      <c r="N15" s="202">
        <v>34.869999999999997</v>
      </c>
      <c r="O15" s="202">
        <v>0</v>
      </c>
      <c r="P15" s="202">
        <v>36.1</v>
      </c>
      <c r="Q15" s="202">
        <v>5.77</v>
      </c>
      <c r="R15" s="202">
        <v>9.59</v>
      </c>
      <c r="S15" s="202">
        <v>7.7</v>
      </c>
      <c r="T15" s="202">
        <v>0</v>
      </c>
      <c r="U15" s="202">
        <v>40.520000000000003</v>
      </c>
      <c r="V15" s="202">
        <v>5.83</v>
      </c>
      <c r="W15" s="202">
        <v>12.63</v>
      </c>
      <c r="X15" s="202">
        <v>41.38</v>
      </c>
      <c r="Y15" s="202">
        <v>0</v>
      </c>
      <c r="Z15" s="202">
        <v>74.760000000000005</v>
      </c>
      <c r="AA15" s="202">
        <v>25.98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6.94</v>
      </c>
      <c r="AJ15" s="202">
        <v>0</v>
      </c>
      <c r="AK15" s="202">
        <v>50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1.42</v>
      </c>
      <c r="L16" s="202">
        <v>244.43</v>
      </c>
      <c r="M16" s="202">
        <v>27.17</v>
      </c>
      <c r="N16" s="202">
        <v>34.869999999999997</v>
      </c>
      <c r="O16" s="202">
        <v>0</v>
      </c>
      <c r="P16" s="202">
        <v>36.1</v>
      </c>
      <c r="Q16" s="202">
        <v>5.77</v>
      </c>
      <c r="R16" s="202">
        <v>9.59</v>
      </c>
      <c r="S16" s="202">
        <v>7.7</v>
      </c>
      <c r="T16" s="202">
        <v>0</v>
      </c>
      <c r="U16" s="202">
        <v>40.520000000000003</v>
      </c>
      <c r="V16" s="202">
        <v>5.83</v>
      </c>
      <c r="W16" s="202">
        <v>12.63</v>
      </c>
      <c r="X16" s="202">
        <v>41.38</v>
      </c>
      <c r="Y16" s="202">
        <v>0</v>
      </c>
      <c r="Z16" s="202">
        <v>74.760000000000005</v>
      </c>
      <c r="AA16" s="202">
        <v>25.98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6.94</v>
      </c>
      <c r="AJ16" s="202">
        <v>0</v>
      </c>
      <c r="AK16" s="202">
        <v>50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1.42</v>
      </c>
      <c r="L17" s="202">
        <v>244.43</v>
      </c>
      <c r="M17" s="202">
        <v>27.17</v>
      </c>
      <c r="N17" s="202">
        <v>34.869999999999997</v>
      </c>
      <c r="O17" s="202">
        <v>0</v>
      </c>
      <c r="P17" s="202">
        <v>36.1</v>
      </c>
      <c r="Q17" s="202">
        <v>5.77</v>
      </c>
      <c r="R17" s="202">
        <v>9.59</v>
      </c>
      <c r="S17" s="202">
        <v>7.7</v>
      </c>
      <c r="T17" s="202">
        <v>0</v>
      </c>
      <c r="U17" s="202">
        <v>40.520000000000003</v>
      </c>
      <c r="V17" s="202">
        <v>5.83</v>
      </c>
      <c r="W17" s="202">
        <v>12.63</v>
      </c>
      <c r="X17" s="202">
        <v>41.38</v>
      </c>
      <c r="Y17" s="202">
        <v>0</v>
      </c>
      <c r="Z17" s="202">
        <v>74.760000000000005</v>
      </c>
      <c r="AA17" s="202">
        <v>25.98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6.94</v>
      </c>
      <c r="AJ17" s="202">
        <v>0</v>
      </c>
      <c r="AK17" s="202">
        <v>50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1.42</v>
      </c>
      <c r="L18" s="202">
        <v>244.43</v>
      </c>
      <c r="M18" s="202">
        <v>27.17</v>
      </c>
      <c r="N18" s="202">
        <v>34.869999999999997</v>
      </c>
      <c r="O18" s="202">
        <v>0</v>
      </c>
      <c r="P18" s="202">
        <v>36.1</v>
      </c>
      <c r="Q18" s="202">
        <v>5.77</v>
      </c>
      <c r="R18" s="202">
        <v>9.59</v>
      </c>
      <c r="S18" s="202">
        <v>7.7</v>
      </c>
      <c r="T18" s="202">
        <v>0</v>
      </c>
      <c r="U18" s="202">
        <v>40.520000000000003</v>
      </c>
      <c r="V18" s="202">
        <v>5.83</v>
      </c>
      <c r="W18" s="202">
        <v>12.63</v>
      </c>
      <c r="X18" s="202">
        <v>41.38</v>
      </c>
      <c r="Y18" s="202">
        <v>0</v>
      </c>
      <c r="Z18" s="202">
        <v>74.760000000000005</v>
      </c>
      <c r="AA18" s="202">
        <v>25.98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6.94</v>
      </c>
      <c r="AJ18" s="202">
        <v>0</v>
      </c>
      <c r="AK18" s="202">
        <v>50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1.47</v>
      </c>
      <c r="L19" s="202">
        <v>285.5</v>
      </c>
      <c r="M19" s="202">
        <v>27.17</v>
      </c>
      <c r="N19" s="202">
        <v>34.869999999999997</v>
      </c>
      <c r="O19" s="202">
        <v>0</v>
      </c>
      <c r="P19" s="202">
        <v>36.1</v>
      </c>
      <c r="Q19" s="202">
        <v>5.77</v>
      </c>
      <c r="R19" s="202">
        <v>9.59</v>
      </c>
      <c r="S19" s="202">
        <v>7.7</v>
      </c>
      <c r="T19" s="202">
        <v>0</v>
      </c>
      <c r="U19" s="202">
        <v>40.520000000000003</v>
      </c>
      <c r="V19" s="202">
        <v>5.83</v>
      </c>
      <c r="W19" s="202">
        <v>12.63</v>
      </c>
      <c r="X19" s="202">
        <v>41.38</v>
      </c>
      <c r="Y19" s="202">
        <v>0</v>
      </c>
      <c r="Z19" s="202">
        <v>74.760000000000005</v>
      </c>
      <c r="AA19" s="202">
        <v>25.98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6.94</v>
      </c>
      <c r="AJ19" s="202">
        <v>0</v>
      </c>
      <c r="AK19" s="202">
        <v>50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1.47</v>
      </c>
      <c r="L20" s="202">
        <v>285.5</v>
      </c>
      <c r="M20" s="202">
        <v>27.17</v>
      </c>
      <c r="N20" s="202">
        <v>34.869999999999997</v>
      </c>
      <c r="O20" s="202">
        <v>0</v>
      </c>
      <c r="P20" s="202">
        <v>36.1</v>
      </c>
      <c r="Q20" s="202">
        <v>5.77</v>
      </c>
      <c r="R20" s="202">
        <v>9.59</v>
      </c>
      <c r="S20" s="202">
        <v>7.7</v>
      </c>
      <c r="T20" s="202">
        <v>0</v>
      </c>
      <c r="U20" s="202">
        <v>40.520000000000003</v>
      </c>
      <c r="V20" s="202">
        <v>5.83</v>
      </c>
      <c r="W20" s="202">
        <v>12.63</v>
      </c>
      <c r="X20" s="202">
        <v>41.38</v>
      </c>
      <c r="Y20" s="202">
        <v>0</v>
      </c>
      <c r="Z20" s="202">
        <v>74.760000000000005</v>
      </c>
      <c r="AA20" s="202">
        <v>25.98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6.94</v>
      </c>
      <c r="AJ20" s="202">
        <v>0</v>
      </c>
      <c r="AK20" s="202">
        <v>50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1.42</v>
      </c>
      <c r="L21" s="202">
        <v>244.42</v>
      </c>
      <c r="M21" s="202">
        <v>27.17</v>
      </c>
      <c r="N21" s="202">
        <v>34.869999999999997</v>
      </c>
      <c r="O21" s="202">
        <v>0</v>
      </c>
      <c r="P21" s="202">
        <v>36.1</v>
      </c>
      <c r="Q21" s="202">
        <v>5.77</v>
      </c>
      <c r="R21" s="202">
        <v>9.59</v>
      </c>
      <c r="S21" s="202">
        <v>7.7</v>
      </c>
      <c r="T21" s="202">
        <v>0</v>
      </c>
      <c r="U21" s="202">
        <v>40.520000000000003</v>
      </c>
      <c r="V21" s="202">
        <v>5.77</v>
      </c>
      <c r="W21" s="202">
        <v>12.51</v>
      </c>
      <c r="X21" s="202">
        <v>41.38</v>
      </c>
      <c r="Y21" s="202">
        <v>0</v>
      </c>
      <c r="Z21" s="202">
        <v>77.69</v>
      </c>
      <c r="AA21" s="202">
        <v>25.98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6.94</v>
      </c>
      <c r="AJ21" s="202">
        <v>0</v>
      </c>
      <c r="AK21" s="202">
        <v>50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1.42</v>
      </c>
      <c r="L22" s="202">
        <v>244.42</v>
      </c>
      <c r="M22" s="202">
        <v>27.17</v>
      </c>
      <c r="N22" s="202">
        <v>34.869999999999997</v>
      </c>
      <c r="O22" s="202">
        <v>0</v>
      </c>
      <c r="P22" s="202">
        <v>36.1</v>
      </c>
      <c r="Q22" s="202">
        <v>5.77</v>
      </c>
      <c r="R22" s="202">
        <v>9.59</v>
      </c>
      <c r="S22" s="202">
        <v>7.7</v>
      </c>
      <c r="T22" s="202">
        <v>0</v>
      </c>
      <c r="U22" s="202">
        <v>40.520000000000003</v>
      </c>
      <c r="V22" s="202">
        <v>5.77</v>
      </c>
      <c r="W22" s="202">
        <v>12.51</v>
      </c>
      <c r="X22" s="202">
        <v>41.38</v>
      </c>
      <c r="Y22" s="202">
        <v>0</v>
      </c>
      <c r="Z22" s="202">
        <v>77.69</v>
      </c>
      <c r="AA22" s="202">
        <v>25.98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6.94</v>
      </c>
      <c r="AJ22" s="202">
        <v>0</v>
      </c>
      <c r="AK22" s="202">
        <v>50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1.42</v>
      </c>
      <c r="L23" s="202">
        <v>244.42</v>
      </c>
      <c r="M23" s="202">
        <v>27.17</v>
      </c>
      <c r="N23" s="202">
        <v>34.869999999999997</v>
      </c>
      <c r="O23" s="202">
        <v>0</v>
      </c>
      <c r="P23" s="202">
        <v>36.1</v>
      </c>
      <c r="Q23" s="202">
        <v>6</v>
      </c>
      <c r="R23" s="202">
        <v>9.58</v>
      </c>
      <c r="S23" s="202">
        <v>7.7</v>
      </c>
      <c r="T23" s="202">
        <v>0</v>
      </c>
      <c r="U23" s="202">
        <v>40.520000000000003</v>
      </c>
      <c r="V23" s="202">
        <v>5.77</v>
      </c>
      <c r="W23" s="202">
        <v>12.51</v>
      </c>
      <c r="X23" s="202">
        <v>41.38</v>
      </c>
      <c r="Y23" s="202">
        <v>0</v>
      </c>
      <c r="Z23" s="202">
        <v>74.760000000000005</v>
      </c>
      <c r="AA23" s="202">
        <v>25.98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6.94</v>
      </c>
      <c r="AJ23" s="202">
        <v>0</v>
      </c>
      <c r="AK23" s="202">
        <v>52.99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1.42</v>
      </c>
      <c r="L24" s="202">
        <v>244.42</v>
      </c>
      <c r="M24" s="202">
        <v>27.17</v>
      </c>
      <c r="N24" s="202">
        <v>34.869999999999997</v>
      </c>
      <c r="O24" s="202">
        <v>0</v>
      </c>
      <c r="P24" s="202">
        <v>36.1</v>
      </c>
      <c r="Q24" s="202">
        <v>6</v>
      </c>
      <c r="R24" s="202">
        <v>9.58</v>
      </c>
      <c r="S24" s="202">
        <v>7.7</v>
      </c>
      <c r="T24" s="202">
        <v>0</v>
      </c>
      <c r="U24" s="202">
        <v>40.520000000000003</v>
      </c>
      <c r="V24" s="202">
        <v>5.77</v>
      </c>
      <c r="W24" s="202">
        <v>12.51</v>
      </c>
      <c r="X24" s="202">
        <v>41.38</v>
      </c>
      <c r="Y24" s="202">
        <v>0</v>
      </c>
      <c r="Z24" s="202">
        <v>74.760000000000005</v>
      </c>
      <c r="AA24" s="202">
        <v>25.98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6.94</v>
      </c>
      <c r="AJ24" s="202">
        <v>0</v>
      </c>
      <c r="AK24" s="202">
        <v>52.99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1.42</v>
      </c>
      <c r="L25" s="202">
        <v>288.69</v>
      </c>
      <c r="M25" s="202">
        <v>27.17</v>
      </c>
      <c r="N25" s="202">
        <v>34.869999999999997</v>
      </c>
      <c r="O25" s="202">
        <v>0</v>
      </c>
      <c r="P25" s="202">
        <v>36.1</v>
      </c>
      <c r="Q25" s="202">
        <v>5.92</v>
      </c>
      <c r="R25" s="202">
        <v>9.58</v>
      </c>
      <c r="S25" s="202">
        <v>7.7</v>
      </c>
      <c r="T25" s="202">
        <v>0</v>
      </c>
      <c r="U25" s="202">
        <v>40.520000000000003</v>
      </c>
      <c r="V25" s="202">
        <v>5.77</v>
      </c>
      <c r="W25" s="202">
        <v>12.51</v>
      </c>
      <c r="X25" s="202">
        <v>41.38</v>
      </c>
      <c r="Y25" s="202">
        <v>0</v>
      </c>
      <c r="Z25" s="202">
        <v>74.760000000000005</v>
      </c>
      <c r="AA25" s="202">
        <v>25.98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6.94</v>
      </c>
      <c r="AJ25" s="202">
        <v>0</v>
      </c>
      <c r="AK25" s="202">
        <v>52.99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1.42</v>
      </c>
      <c r="L26" s="202">
        <v>443.55</v>
      </c>
      <c r="M26" s="202">
        <v>27.17</v>
      </c>
      <c r="N26" s="202">
        <v>34.869999999999997</v>
      </c>
      <c r="O26" s="202">
        <v>0</v>
      </c>
      <c r="P26" s="202">
        <v>36.1</v>
      </c>
      <c r="Q26" s="202">
        <v>5.92</v>
      </c>
      <c r="R26" s="202">
        <v>9.58</v>
      </c>
      <c r="S26" s="202">
        <v>7.7</v>
      </c>
      <c r="T26" s="202">
        <v>0</v>
      </c>
      <c r="U26" s="202">
        <v>40.520000000000003</v>
      </c>
      <c r="V26" s="202">
        <v>5.77</v>
      </c>
      <c r="W26" s="202">
        <v>12.51</v>
      </c>
      <c r="X26" s="202">
        <v>41.38</v>
      </c>
      <c r="Y26" s="202">
        <v>0</v>
      </c>
      <c r="Z26" s="202">
        <v>74.760000000000005</v>
      </c>
      <c r="AA26" s="202">
        <v>25.98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6.94</v>
      </c>
      <c r="AJ26" s="202">
        <v>0</v>
      </c>
      <c r="AK26" s="202">
        <v>69.599999999999994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1.42</v>
      </c>
      <c r="L27" s="202">
        <v>356.05</v>
      </c>
      <c r="M27" s="202">
        <v>27.17</v>
      </c>
      <c r="N27" s="202">
        <v>34.869999999999997</v>
      </c>
      <c r="O27" s="202">
        <v>0</v>
      </c>
      <c r="P27" s="202">
        <v>36.1</v>
      </c>
      <c r="Q27" s="202">
        <v>5.92</v>
      </c>
      <c r="R27" s="202">
        <v>9.58</v>
      </c>
      <c r="S27" s="202">
        <v>7.7</v>
      </c>
      <c r="T27" s="202">
        <v>0</v>
      </c>
      <c r="U27" s="202">
        <v>40.520000000000003</v>
      </c>
      <c r="V27" s="202">
        <v>5.77</v>
      </c>
      <c r="W27" s="202">
        <v>12.51</v>
      </c>
      <c r="X27" s="202">
        <v>41.38</v>
      </c>
      <c r="Y27" s="202">
        <v>0</v>
      </c>
      <c r="Z27" s="202">
        <v>28.87</v>
      </c>
      <c r="AA27" s="202">
        <v>25.98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6.94</v>
      </c>
      <c r="AJ27" s="202">
        <v>0</v>
      </c>
      <c r="AK27" s="202">
        <v>52.99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4.2699999999999996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1.42</v>
      </c>
      <c r="L28" s="202">
        <v>443.55</v>
      </c>
      <c r="M28" s="202">
        <v>27.17</v>
      </c>
      <c r="N28" s="202">
        <v>34.869999999999997</v>
      </c>
      <c r="O28" s="202">
        <v>0</v>
      </c>
      <c r="P28" s="202">
        <v>36.1</v>
      </c>
      <c r="Q28" s="202">
        <v>5.92</v>
      </c>
      <c r="R28" s="202">
        <v>9.58</v>
      </c>
      <c r="S28" s="202">
        <v>7.7</v>
      </c>
      <c r="T28" s="202">
        <v>0</v>
      </c>
      <c r="U28" s="202">
        <v>40.520000000000003</v>
      </c>
      <c r="V28" s="202">
        <v>5.77</v>
      </c>
      <c r="W28" s="202">
        <v>12.51</v>
      </c>
      <c r="X28" s="202">
        <v>41.38</v>
      </c>
      <c r="Y28" s="202">
        <v>0</v>
      </c>
      <c r="Z28" s="202">
        <v>74.760000000000005</v>
      </c>
      <c r="AA28" s="202">
        <v>25.98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6.94</v>
      </c>
      <c r="AJ28" s="202">
        <v>0</v>
      </c>
      <c r="AK28" s="202">
        <v>69.599999999999994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8.48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1.42</v>
      </c>
      <c r="L29" s="202">
        <v>443.55</v>
      </c>
      <c r="M29" s="202">
        <v>27.17</v>
      </c>
      <c r="N29" s="202">
        <v>34.869999999999997</v>
      </c>
      <c r="O29" s="202">
        <v>0</v>
      </c>
      <c r="P29" s="202">
        <v>36.1</v>
      </c>
      <c r="Q29" s="202">
        <v>5.93</v>
      </c>
      <c r="R29" s="202">
        <v>9.58</v>
      </c>
      <c r="S29" s="202">
        <v>7.7</v>
      </c>
      <c r="T29" s="202">
        <v>0</v>
      </c>
      <c r="U29" s="202">
        <v>40.520000000000003</v>
      </c>
      <c r="V29" s="202">
        <v>5.77</v>
      </c>
      <c r="W29" s="202">
        <v>12.51</v>
      </c>
      <c r="X29" s="202">
        <v>41.38</v>
      </c>
      <c r="Y29" s="202">
        <v>0</v>
      </c>
      <c r="Z29" s="202">
        <v>74.760000000000005</v>
      </c>
      <c r="AA29" s="202">
        <v>25.98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6.94</v>
      </c>
      <c r="AJ29" s="202">
        <v>0</v>
      </c>
      <c r="AK29" s="202">
        <v>69.599999999999994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1.42</v>
      </c>
      <c r="L30" s="202">
        <v>443.55</v>
      </c>
      <c r="M30" s="202">
        <v>27.17</v>
      </c>
      <c r="N30" s="202">
        <v>34.869999999999997</v>
      </c>
      <c r="O30" s="202">
        <v>0</v>
      </c>
      <c r="P30" s="202">
        <v>36.1</v>
      </c>
      <c r="Q30" s="202">
        <v>5.93</v>
      </c>
      <c r="R30" s="202">
        <v>9.58</v>
      </c>
      <c r="S30" s="202">
        <v>7.7</v>
      </c>
      <c r="T30" s="202">
        <v>0</v>
      </c>
      <c r="U30" s="202">
        <v>40.520000000000003</v>
      </c>
      <c r="V30" s="202">
        <v>5.77</v>
      </c>
      <c r="W30" s="202">
        <v>12.51</v>
      </c>
      <c r="X30" s="202">
        <v>41.38</v>
      </c>
      <c r="Y30" s="202">
        <v>0</v>
      </c>
      <c r="Z30" s="202">
        <v>74.760000000000005</v>
      </c>
      <c r="AA30" s="202">
        <v>25.98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6.94</v>
      </c>
      <c r="AJ30" s="202">
        <v>0</v>
      </c>
      <c r="AK30" s="202">
        <v>69.599999999999994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1.42</v>
      </c>
      <c r="L31" s="202">
        <v>443.55</v>
      </c>
      <c r="M31" s="202">
        <v>27.17</v>
      </c>
      <c r="N31" s="202">
        <v>34.869999999999997</v>
      </c>
      <c r="O31" s="202">
        <v>0</v>
      </c>
      <c r="P31" s="202">
        <v>36.1</v>
      </c>
      <c r="Q31" s="202">
        <v>5.93</v>
      </c>
      <c r="R31" s="202">
        <v>9.58</v>
      </c>
      <c r="S31" s="202">
        <v>7.7</v>
      </c>
      <c r="T31" s="202">
        <v>0</v>
      </c>
      <c r="U31" s="202">
        <v>40.520000000000003</v>
      </c>
      <c r="V31" s="202">
        <v>5.77</v>
      </c>
      <c r="W31" s="202">
        <v>12.51</v>
      </c>
      <c r="X31" s="202">
        <v>41.38</v>
      </c>
      <c r="Y31" s="202">
        <v>0</v>
      </c>
      <c r="Z31" s="202">
        <v>74.760000000000005</v>
      </c>
      <c r="AA31" s="202">
        <v>25.98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3.8</v>
      </c>
      <c r="AJ31" s="202">
        <v>0</v>
      </c>
      <c r="AK31" s="202">
        <v>69.599999999999994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1.42</v>
      </c>
      <c r="L32" s="202">
        <v>443.55</v>
      </c>
      <c r="M32" s="202">
        <v>27.17</v>
      </c>
      <c r="N32" s="202">
        <v>34.869999999999997</v>
      </c>
      <c r="O32" s="202">
        <v>0</v>
      </c>
      <c r="P32" s="202">
        <v>36.1</v>
      </c>
      <c r="Q32" s="202">
        <v>5.93</v>
      </c>
      <c r="R32" s="202">
        <v>9.58</v>
      </c>
      <c r="S32" s="202">
        <v>7.7</v>
      </c>
      <c r="T32" s="202">
        <v>0</v>
      </c>
      <c r="U32" s="202">
        <v>40.520000000000003</v>
      </c>
      <c r="V32" s="202">
        <v>5.77</v>
      </c>
      <c r="W32" s="202">
        <v>12.51</v>
      </c>
      <c r="X32" s="202">
        <v>41.38</v>
      </c>
      <c r="Y32" s="202">
        <v>0</v>
      </c>
      <c r="Z32" s="202">
        <v>74.760000000000005</v>
      </c>
      <c r="AA32" s="202">
        <v>25.98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3.98</v>
      </c>
      <c r="AJ32" s="202">
        <v>0</v>
      </c>
      <c r="AK32" s="202">
        <v>69.599999999999994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1.42</v>
      </c>
      <c r="L33" s="202">
        <v>443.55</v>
      </c>
      <c r="M33" s="202">
        <v>27.17</v>
      </c>
      <c r="N33" s="202">
        <v>34.869999999999997</v>
      </c>
      <c r="O33" s="202">
        <v>0</v>
      </c>
      <c r="P33" s="202">
        <v>36.1</v>
      </c>
      <c r="Q33" s="202">
        <v>5.77</v>
      </c>
      <c r="R33" s="202">
        <v>9.59</v>
      </c>
      <c r="S33" s="202">
        <v>7.7</v>
      </c>
      <c r="T33" s="202">
        <v>0</v>
      </c>
      <c r="U33" s="202">
        <v>40.520000000000003</v>
      </c>
      <c r="V33" s="202">
        <v>5.77</v>
      </c>
      <c r="W33" s="202">
        <v>12.51</v>
      </c>
      <c r="X33" s="202">
        <v>41.38</v>
      </c>
      <c r="Y33" s="202">
        <v>0</v>
      </c>
      <c r="Z33" s="202">
        <v>74.760000000000005</v>
      </c>
      <c r="AA33" s="202">
        <v>25.98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3.98</v>
      </c>
      <c r="AJ33" s="202">
        <v>0</v>
      </c>
      <c r="AK33" s="202">
        <v>69.599999999999994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1.42</v>
      </c>
      <c r="L34" s="202">
        <v>365.67</v>
      </c>
      <c r="M34" s="202">
        <v>27.17</v>
      </c>
      <c r="N34" s="202">
        <v>34.869999999999997</v>
      </c>
      <c r="O34" s="202">
        <v>0</v>
      </c>
      <c r="P34" s="202">
        <v>36.1</v>
      </c>
      <c r="Q34" s="202">
        <v>5.77</v>
      </c>
      <c r="R34" s="202">
        <v>9.59</v>
      </c>
      <c r="S34" s="202">
        <v>7.7</v>
      </c>
      <c r="T34" s="202">
        <v>0</v>
      </c>
      <c r="U34" s="202">
        <v>40.520000000000003</v>
      </c>
      <c r="V34" s="202">
        <v>5.77</v>
      </c>
      <c r="W34" s="202">
        <v>12.51</v>
      </c>
      <c r="X34" s="202">
        <v>41.38</v>
      </c>
      <c r="Y34" s="202">
        <v>0</v>
      </c>
      <c r="Z34" s="202">
        <v>74.760000000000005</v>
      </c>
      <c r="AA34" s="202">
        <v>25.98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3.98</v>
      </c>
      <c r="AJ34" s="202">
        <v>0</v>
      </c>
      <c r="AK34" s="202">
        <v>69.599999999999994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1.42</v>
      </c>
      <c r="L35" s="202">
        <v>269.44</v>
      </c>
      <c r="M35" s="202">
        <v>27.17</v>
      </c>
      <c r="N35" s="202">
        <v>34.869999999999997</v>
      </c>
      <c r="O35" s="202">
        <v>0</v>
      </c>
      <c r="P35" s="202">
        <v>36.1</v>
      </c>
      <c r="Q35" s="202">
        <v>5.77</v>
      </c>
      <c r="R35" s="202">
        <v>9.59</v>
      </c>
      <c r="S35" s="202">
        <v>7.7</v>
      </c>
      <c r="T35" s="202">
        <v>0</v>
      </c>
      <c r="U35" s="202">
        <v>40.520000000000003</v>
      </c>
      <c r="V35" s="202">
        <v>5.77</v>
      </c>
      <c r="W35" s="202">
        <v>12.51</v>
      </c>
      <c r="X35" s="202">
        <v>41.38</v>
      </c>
      <c r="Y35" s="202">
        <v>0</v>
      </c>
      <c r="Z35" s="202">
        <v>74.760000000000005</v>
      </c>
      <c r="AA35" s="202">
        <v>25.98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4.3600000000000003</v>
      </c>
      <c r="AJ35" s="202">
        <v>0</v>
      </c>
      <c r="AK35" s="202">
        <v>50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1.42</v>
      </c>
      <c r="L36" s="202">
        <v>244.42</v>
      </c>
      <c r="M36" s="202">
        <v>27.17</v>
      </c>
      <c r="N36" s="202">
        <v>34.869999999999997</v>
      </c>
      <c r="O36" s="202">
        <v>0</v>
      </c>
      <c r="P36" s="202">
        <v>36.1</v>
      </c>
      <c r="Q36" s="202">
        <v>5.78</v>
      </c>
      <c r="R36" s="202">
        <v>9.58</v>
      </c>
      <c r="S36" s="202">
        <v>7.7</v>
      </c>
      <c r="T36" s="202">
        <v>0</v>
      </c>
      <c r="U36" s="202">
        <v>40.520000000000003</v>
      </c>
      <c r="V36" s="202">
        <v>5.77</v>
      </c>
      <c r="W36" s="202">
        <v>12.51</v>
      </c>
      <c r="X36" s="202">
        <v>41.38</v>
      </c>
      <c r="Y36" s="202">
        <v>0</v>
      </c>
      <c r="Z36" s="202">
        <v>74.760000000000005</v>
      </c>
      <c r="AA36" s="202">
        <v>25.98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4.3600000000000003</v>
      </c>
      <c r="AJ36" s="202">
        <v>0</v>
      </c>
      <c r="AK36" s="202">
        <v>50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244.42</v>
      </c>
      <c r="M37" s="202">
        <v>27.17</v>
      </c>
      <c r="N37" s="202">
        <v>34.869999999999997</v>
      </c>
      <c r="O37" s="202">
        <v>0</v>
      </c>
      <c r="P37" s="202">
        <v>36.1</v>
      </c>
      <c r="Q37" s="202">
        <v>0</v>
      </c>
      <c r="R37" s="202">
        <v>0</v>
      </c>
      <c r="S37" s="202">
        <v>0</v>
      </c>
      <c r="T37" s="202">
        <v>0</v>
      </c>
      <c r="U37" s="202">
        <v>40.520000000000003</v>
      </c>
      <c r="V37" s="202">
        <v>0</v>
      </c>
      <c r="W37" s="202">
        <v>3.85</v>
      </c>
      <c r="X37" s="202">
        <v>17.32</v>
      </c>
      <c r="Y37" s="202">
        <v>0</v>
      </c>
      <c r="Z37" s="202">
        <v>28.87</v>
      </c>
      <c r="AA37" s="202">
        <v>7.7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3.21</v>
      </c>
      <c r="AJ37" s="202">
        <v>0</v>
      </c>
      <c r="AK37" s="202">
        <v>50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244.42</v>
      </c>
      <c r="M38" s="202">
        <v>27.17</v>
      </c>
      <c r="N38" s="202">
        <v>34.869999999999997</v>
      </c>
      <c r="O38" s="202">
        <v>0</v>
      </c>
      <c r="P38" s="202">
        <v>36.1</v>
      </c>
      <c r="Q38" s="202">
        <v>0</v>
      </c>
      <c r="R38" s="202">
        <v>0</v>
      </c>
      <c r="S38" s="202">
        <v>0</v>
      </c>
      <c r="T38" s="202">
        <v>0</v>
      </c>
      <c r="U38" s="202">
        <v>40.520000000000003</v>
      </c>
      <c r="V38" s="202">
        <v>0</v>
      </c>
      <c r="W38" s="202">
        <v>3.85</v>
      </c>
      <c r="X38" s="202">
        <v>17.32</v>
      </c>
      <c r="Y38" s="202">
        <v>0</v>
      </c>
      <c r="Z38" s="202">
        <v>28.87</v>
      </c>
      <c r="AA38" s="202">
        <v>7.7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4.3600000000000003</v>
      </c>
      <c r="AJ38" s="202">
        <v>0</v>
      </c>
      <c r="AK38" s="202">
        <v>50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244.43</v>
      </c>
      <c r="M39" s="202">
        <v>27.17</v>
      </c>
      <c r="N39" s="202">
        <v>34.869999999999997</v>
      </c>
      <c r="O39" s="202">
        <v>0</v>
      </c>
      <c r="P39" s="202">
        <v>36.1</v>
      </c>
      <c r="Q39" s="202">
        <v>0</v>
      </c>
      <c r="R39" s="202">
        <v>0</v>
      </c>
      <c r="S39" s="202">
        <v>0</v>
      </c>
      <c r="T39" s="202">
        <v>0</v>
      </c>
      <c r="U39" s="202">
        <v>40.520000000000003</v>
      </c>
      <c r="V39" s="202">
        <v>5.96</v>
      </c>
      <c r="W39" s="202">
        <v>13.08</v>
      </c>
      <c r="X39" s="202">
        <v>43.55</v>
      </c>
      <c r="Y39" s="202">
        <v>0</v>
      </c>
      <c r="Z39" s="202">
        <v>28.87</v>
      </c>
      <c r="AA39" s="202">
        <v>7.7</v>
      </c>
      <c r="AB39" s="202">
        <v>0</v>
      </c>
      <c r="AC39" s="202">
        <v>10.52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4.2300000000000004</v>
      </c>
      <c r="AJ39" s="202">
        <v>0</v>
      </c>
      <c r="AK39" s="202">
        <v>50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244.43</v>
      </c>
      <c r="M40" s="202">
        <v>27.17</v>
      </c>
      <c r="N40" s="202">
        <v>34.869999999999997</v>
      </c>
      <c r="O40" s="202">
        <v>0</v>
      </c>
      <c r="P40" s="202">
        <v>36.1</v>
      </c>
      <c r="Q40" s="202">
        <v>0</v>
      </c>
      <c r="R40" s="202">
        <v>0</v>
      </c>
      <c r="S40" s="202">
        <v>0</v>
      </c>
      <c r="T40" s="202">
        <v>0</v>
      </c>
      <c r="U40" s="202">
        <v>40.520000000000003</v>
      </c>
      <c r="V40" s="202">
        <v>5.96</v>
      </c>
      <c r="W40" s="202">
        <v>13.08</v>
      </c>
      <c r="X40" s="202">
        <v>43.55</v>
      </c>
      <c r="Y40" s="202">
        <v>0</v>
      </c>
      <c r="Z40" s="202">
        <v>28.87</v>
      </c>
      <c r="AA40" s="202">
        <v>7.7</v>
      </c>
      <c r="AB40" s="202">
        <v>0</v>
      </c>
      <c r="AC40" s="202">
        <v>10.52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4.2300000000000004</v>
      </c>
      <c r="AJ40" s="202">
        <v>0</v>
      </c>
      <c r="AK40" s="202">
        <v>50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244.43</v>
      </c>
      <c r="M41" s="202">
        <v>27.17</v>
      </c>
      <c r="N41" s="202">
        <v>34.869999999999997</v>
      </c>
      <c r="O41" s="202">
        <v>0</v>
      </c>
      <c r="P41" s="202">
        <v>36.1</v>
      </c>
      <c r="Q41" s="202">
        <v>0</v>
      </c>
      <c r="R41" s="202">
        <v>0</v>
      </c>
      <c r="S41" s="202">
        <v>0</v>
      </c>
      <c r="T41" s="202">
        <v>0</v>
      </c>
      <c r="U41" s="202">
        <v>40.520000000000003</v>
      </c>
      <c r="V41" s="202">
        <v>5.96</v>
      </c>
      <c r="W41" s="202">
        <v>13.08</v>
      </c>
      <c r="X41" s="202">
        <v>43.55</v>
      </c>
      <c r="Y41" s="202">
        <v>0</v>
      </c>
      <c r="Z41" s="202">
        <v>28.87</v>
      </c>
      <c r="AA41" s="202">
        <v>7.7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6.36</v>
      </c>
      <c r="AJ41" s="202">
        <v>0</v>
      </c>
      <c r="AK41" s="202">
        <v>50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244.43</v>
      </c>
      <c r="M42" s="202">
        <v>27.17</v>
      </c>
      <c r="N42" s="202">
        <v>34.869999999999997</v>
      </c>
      <c r="O42" s="202">
        <v>0</v>
      </c>
      <c r="P42" s="202">
        <v>36.1</v>
      </c>
      <c r="Q42" s="202">
        <v>0</v>
      </c>
      <c r="R42" s="202">
        <v>0</v>
      </c>
      <c r="S42" s="202">
        <v>0</v>
      </c>
      <c r="T42" s="202">
        <v>0</v>
      </c>
      <c r="U42" s="202">
        <v>40.520000000000003</v>
      </c>
      <c r="V42" s="202">
        <v>5.96</v>
      </c>
      <c r="W42" s="202">
        <v>13.08</v>
      </c>
      <c r="X42" s="202">
        <v>43.55</v>
      </c>
      <c r="Y42" s="202">
        <v>0</v>
      </c>
      <c r="Z42" s="202">
        <v>28.87</v>
      </c>
      <c r="AA42" s="202">
        <v>7.7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6.36</v>
      </c>
      <c r="AJ42" s="202">
        <v>0</v>
      </c>
      <c r="AK42" s="202">
        <v>50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244.43</v>
      </c>
      <c r="M43" s="202">
        <v>27.17</v>
      </c>
      <c r="N43" s="202">
        <v>34.869999999999997</v>
      </c>
      <c r="O43" s="202">
        <v>0</v>
      </c>
      <c r="P43" s="202">
        <v>36.1</v>
      </c>
      <c r="Q43" s="202">
        <v>0</v>
      </c>
      <c r="R43" s="202">
        <v>2.64</v>
      </c>
      <c r="S43" s="202">
        <v>0</v>
      </c>
      <c r="T43" s="202">
        <v>0</v>
      </c>
      <c r="U43" s="202">
        <v>40.520000000000003</v>
      </c>
      <c r="V43" s="202">
        <v>5.96</v>
      </c>
      <c r="W43" s="202">
        <v>13.08</v>
      </c>
      <c r="X43" s="202">
        <v>43.55</v>
      </c>
      <c r="Y43" s="202">
        <v>0</v>
      </c>
      <c r="Z43" s="202">
        <v>28.87</v>
      </c>
      <c r="AA43" s="202">
        <v>20.82</v>
      </c>
      <c r="AB43" s="202">
        <v>0</v>
      </c>
      <c r="AC43" s="202">
        <v>12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6.36</v>
      </c>
      <c r="AJ43" s="202">
        <v>0</v>
      </c>
      <c r="AK43" s="202">
        <v>50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244.43</v>
      </c>
      <c r="M44" s="202">
        <v>27.17</v>
      </c>
      <c r="N44" s="202">
        <v>34.869999999999997</v>
      </c>
      <c r="O44" s="202">
        <v>0</v>
      </c>
      <c r="P44" s="202">
        <v>36.1</v>
      </c>
      <c r="Q44" s="202">
        <v>0</v>
      </c>
      <c r="R44" s="202">
        <v>2.64</v>
      </c>
      <c r="S44" s="202">
        <v>0</v>
      </c>
      <c r="T44" s="202">
        <v>0</v>
      </c>
      <c r="U44" s="202">
        <v>40.520000000000003</v>
      </c>
      <c r="V44" s="202">
        <v>5.96</v>
      </c>
      <c r="W44" s="202">
        <v>13.08</v>
      </c>
      <c r="X44" s="202">
        <v>43.55</v>
      </c>
      <c r="Y44" s="202">
        <v>0</v>
      </c>
      <c r="Z44" s="202">
        <v>28.87</v>
      </c>
      <c r="AA44" s="202">
        <v>20.82</v>
      </c>
      <c r="AB44" s="202">
        <v>0</v>
      </c>
      <c r="AC44" s="202">
        <v>12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6.36</v>
      </c>
      <c r="AJ44" s="202">
        <v>0</v>
      </c>
      <c r="AK44" s="202">
        <v>50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244.43</v>
      </c>
      <c r="M45" s="202">
        <v>27.17</v>
      </c>
      <c r="N45" s="202">
        <v>34.869999999999997</v>
      </c>
      <c r="O45" s="202">
        <v>0</v>
      </c>
      <c r="P45" s="202">
        <v>36.1</v>
      </c>
      <c r="Q45" s="202">
        <v>0</v>
      </c>
      <c r="R45" s="202">
        <v>2.64</v>
      </c>
      <c r="S45" s="202">
        <v>0</v>
      </c>
      <c r="T45" s="202">
        <v>0</v>
      </c>
      <c r="U45" s="202">
        <v>40.520000000000003</v>
      </c>
      <c r="V45" s="202">
        <v>5.96</v>
      </c>
      <c r="W45" s="202">
        <v>13.08</v>
      </c>
      <c r="X45" s="202">
        <v>43.55</v>
      </c>
      <c r="Y45" s="202">
        <v>0</v>
      </c>
      <c r="Z45" s="202">
        <v>28.87</v>
      </c>
      <c r="AA45" s="202">
        <v>26.63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6.36</v>
      </c>
      <c r="AJ45" s="202">
        <v>0</v>
      </c>
      <c r="AK45" s="202">
        <v>50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244.43</v>
      </c>
      <c r="M46" s="202">
        <v>27.17</v>
      </c>
      <c r="N46" s="202">
        <v>34.869999999999997</v>
      </c>
      <c r="O46" s="202">
        <v>0</v>
      </c>
      <c r="P46" s="202">
        <v>36.1</v>
      </c>
      <c r="Q46" s="202">
        <v>0</v>
      </c>
      <c r="R46" s="202">
        <v>2.64</v>
      </c>
      <c r="S46" s="202">
        <v>0</v>
      </c>
      <c r="T46" s="202">
        <v>0</v>
      </c>
      <c r="U46" s="202">
        <v>40.520000000000003</v>
      </c>
      <c r="V46" s="202">
        <v>5.96</v>
      </c>
      <c r="W46" s="202">
        <v>13.08</v>
      </c>
      <c r="X46" s="202">
        <v>43.55</v>
      </c>
      <c r="Y46" s="202">
        <v>0</v>
      </c>
      <c r="Z46" s="202">
        <v>28.87</v>
      </c>
      <c r="AA46" s="202">
        <v>26.63</v>
      </c>
      <c r="AB46" s="202">
        <v>0</v>
      </c>
      <c r="AC46" s="202">
        <v>12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6.36</v>
      </c>
      <c r="AJ46" s="202">
        <v>0</v>
      </c>
      <c r="AK46" s="202">
        <v>50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244.42</v>
      </c>
      <c r="M47" s="202">
        <v>27.17</v>
      </c>
      <c r="N47" s="202">
        <v>34.869999999999997</v>
      </c>
      <c r="O47" s="202">
        <v>0</v>
      </c>
      <c r="P47" s="202">
        <v>36.1</v>
      </c>
      <c r="Q47" s="202">
        <v>2.42</v>
      </c>
      <c r="R47" s="202">
        <v>4.26</v>
      </c>
      <c r="S47" s="202">
        <v>0</v>
      </c>
      <c r="T47" s="202">
        <v>0</v>
      </c>
      <c r="U47" s="202">
        <v>40.520000000000003</v>
      </c>
      <c r="V47" s="202">
        <v>5.95</v>
      </c>
      <c r="W47" s="202">
        <v>13.08</v>
      </c>
      <c r="X47" s="202">
        <v>45.26</v>
      </c>
      <c r="Y47" s="202">
        <v>0</v>
      </c>
      <c r="Z47" s="202">
        <v>28.87</v>
      </c>
      <c r="AA47" s="202">
        <v>26.63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6.36</v>
      </c>
      <c r="AJ47" s="202">
        <v>0</v>
      </c>
      <c r="AK47" s="202">
        <v>52.99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244.42</v>
      </c>
      <c r="M48" s="202">
        <v>27.17</v>
      </c>
      <c r="N48" s="202">
        <v>34.869999999999997</v>
      </c>
      <c r="O48" s="202">
        <v>0</v>
      </c>
      <c r="P48" s="202">
        <v>36.1</v>
      </c>
      <c r="Q48" s="202">
        <v>2.42</v>
      </c>
      <c r="R48" s="202">
        <v>4.26</v>
      </c>
      <c r="S48" s="202">
        <v>0</v>
      </c>
      <c r="T48" s="202">
        <v>0</v>
      </c>
      <c r="U48" s="202">
        <v>40.520000000000003</v>
      </c>
      <c r="V48" s="202">
        <v>5.95</v>
      </c>
      <c r="W48" s="202">
        <v>13.08</v>
      </c>
      <c r="X48" s="202">
        <v>43.55</v>
      </c>
      <c r="Y48" s="202">
        <v>0</v>
      </c>
      <c r="Z48" s="202">
        <v>28.87</v>
      </c>
      <c r="AA48" s="202">
        <v>26.63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6.36</v>
      </c>
      <c r="AJ48" s="202">
        <v>0</v>
      </c>
      <c r="AK48" s="202">
        <v>52.99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244.42</v>
      </c>
      <c r="M49" s="202">
        <v>27.17</v>
      </c>
      <c r="N49" s="202">
        <v>34.869999999999997</v>
      </c>
      <c r="O49" s="202">
        <v>0</v>
      </c>
      <c r="P49" s="202">
        <v>36.1</v>
      </c>
      <c r="Q49" s="202">
        <v>2.5499999999999998</v>
      </c>
      <c r="R49" s="202">
        <v>4.7300000000000004</v>
      </c>
      <c r="S49" s="202">
        <v>0</v>
      </c>
      <c r="T49" s="202">
        <v>0</v>
      </c>
      <c r="U49" s="202">
        <v>41.51</v>
      </c>
      <c r="V49" s="202">
        <v>5.95</v>
      </c>
      <c r="W49" s="202">
        <v>13.08</v>
      </c>
      <c r="X49" s="202">
        <v>43.55</v>
      </c>
      <c r="Y49" s="202">
        <v>0</v>
      </c>
      <c r="Z49" s="202">
        <v>28.87</v>
      </c>
      <c r="AA49" s="202">
        <v>26.63</v>
      </c>
      <c r="AB49" s="202">
        <v>0</v>
      </c>
      <c r="AC49" s="202">
        <v>12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6.36</v>
      </c>
      <c r="AJ49" s="202">
        <v>0</v>
      </c>
      <c r="AK49" s="202">
        <v>52.99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244.42</v>
      </c>
      <c r="M50" s="202">
        <v>27.17</v>
      </c>
      <c r="N50" s="202">
        <v>34.869999999999997</v>
      </c>
      <c r="O50" s="202">
        <v>0</v>
      </c>
      <c r="P50" s="202">
        <v>36.1</v>
      </c>
      <c r="Q50" s="202">
        <v>2.19</v>
      </c>
      <c r="R50" s="202">
        <v>4.03</v>
      </c>
      <c r="S50" s="202">
        <v>0</v>
      </c>
      <c r="T50" s="202">
        <v>0</v>
      </c>
      <c r="U50" s="202">
        <v>41.51</v>
      </c>
      <c r="V50" s="202">
        <v>5.95</v>
      </c>
      <c r="W50" s="202">
        <v>13.08</v>
      </c>
      <c r="X50" s="202">
        <v>43.55</v>
      </c>
      <c r="Y50" s="202">
        <v>0</v>
      </c>
      <c r="Z50" s="202">
        <v>28.87</v>
      </c>
      <c r="AA50" s="202">
        <v>26.63</v>
      </c>
      <c r="AB50" s="202">
        <v>0</v>
      </c>
      <c r="AC50" s="202">
        <v>12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6.36</v>
      </c>
      <c r="AJ50" s="202">
        <v>0</v>
      </c>
      <c r="AK50" s="202">
        <v>52.99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244.42</v>
      </c>
      <c r="M51" s="202">
        <v>27.17</v>
      </c>
      <c r="N51" s="202">
        <v>34.869999999999997</v>
      </c>
      <c r="O51" s="202">
        <v>0</v>
      </c>
      <c r="P51" s="202">
        <v>36.1</v>
      </c>
      <c r="Q51" s="202">
        <v>0</v>
      </c>
      <c r="R51" s="202">
        <v>5.86</v>
      </c>
      <c r="S51" s="202">
        <v>3.13</v>
      </c>
      <c r="T51" s="202">
        <v>0</v>
      </c>
      <c r="U51" s="202">
        <v>41.51</v>
      </c>
      <c r="V51" s="202">
        <v>5.96</v>
      </c>
      <c r="W51" s="202">
        <v>13.08</v>
      </c>
      <c r="X51" s="202">
        <v>43.55</v>
      </c>
      <c r="Y51" s="202">
        <v>0</v>
      </c>
      <c r="Z51" s="202">
        <v>37.090000000000003</v>
      </c>
      <c r="AA51" s="202">
        <v>26.63</v>
      </c>
      <c r="AB51" s="202">
        <v>0</v>
      </c>
      <c r="AC51" s="202">
        <v>11.97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6.17</v>
      </c>
      <c r="AJ51" s="202">
        <v>0</v>
      </c>
      <c r="AK51" s="202">
        <v>52.99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244.42</v>
      </c>
      <c r="M52" s="202">
        <v>27.17</v>
      </c>
      <c r="N52" s="202">
        <v>34.869999999999997</v>
      </c>
      <c r="O52" s="202">
        <v>0</v>
      </c>
      <c r="P52" s="202">
        <v>36.1</v>
      </c>
      <c r="Q52" s="202">
        <v>0</v>
      </c>
      <c r="R52" s="202">
        <v>5.86</v>
      </c>
      <c r="S52" s="202">
        <v>3.13</v>
      </c>
      <c r="T52" s="202">
        <v>0</v>
      </c>
      <c r="U52" s="202">
        <v>41.51</v>
      </c>
      <c r="V52" s="202">
        <v>5.96</v>
      </c>
      <c r="W52" s="202">
        <v>13.08</v>
      </c>
      <c r="X52" s="202">
        <v>43.55</v>
      </c>
      <c r="Y52" s="202">
        <v>0</v>
      </c>
      <c r="Z52" s="202">
        <v>28.87</v>
      </c>
      <c r="AA52" s="202">
        <v>26.63</v>
      </c>
      <c r="AB52" s="202">
        <v>0</v>
      </c>
      <c r="AC52" s="202">
        <v>11.97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6.17</v>
      </c>
      <c r="AJ52" s="202">
        <v>0</v>
      </c>
      <c r="AK52" s="202">
        <v>90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244.42</v>
      </c>
      <c r="M53" s="202">
        <v>24.8</v>
      </c>
      <c r="N53" s="202">
        <v>34.869999999999997</v>
      </c>
      <c r="O53" s="202">
        <v>0</v>
      </c>
      <c r="P53" s="202">
        <v>36.1</v>
      </c>
      <c r="Q53" s="202">
        <v>0</v>
      </c>
      <c r="R53" s="202">
        <v>5.86</v>
      </c>
      <c r="S53" s="202">
        <v>3.13</v>
      </c>
      <c r="T53" s="202">
        <v>0</v>
      </c>
      <c r="U53" s="202">
        <v>44.01</v>
      </c>
      <c r="V53" s="202">
        <v>5.96</v>
      </c>
      <c r="W53" s="202">
        <v>13.08</v>
      </c>
      <c r="X53" s="202">
        <v>43.55</v>
      </c>
      <c r="Y53" s="202">
        <v>0</v>
      </c>
      <c r="Z53" s="202">
        <v>28.87</v>
      </c>
      <c r="AA53" s="202">
        <v>26.63</v>
      </c>
      <c r="AB53" s="202">
        <v>0</v>
      </c>
      <c r="AC53" s="202">
        <v>12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6.17</v>
      </c>
      <c r="AJ53" s="202">
        <v>0</v>
      </c>
      <c r="AK53" s="202">
        <v>90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244.42</v>
      </c>
      <c r="M54" s="202">
        <v>24.8</v>
      </c>
      <c r="N54" s="202">
        <v>34.869999999999997</v>
      </c>
      <c r="O54" s="202">
        <v>0</v>
      </c>
      <c r="P54" s="202">
        <v>36.1</v>
      </c>
      <c r="Q54" s="202">
        <v>0</v>
      </c>
      <c r="R54" s="202">
        <v>5.86</v>
      </c>
      <c r="S54" s="202">
        <v>3.13</v>
      </c>
      <c r="T54" s="202">
        <v>0</v>
      </c>
      <c r="U54" s="202">
        <v>44.84</v>
      </c>
      <c r="V54" s="202">
        <v>5.96</v>
      </c>
      <c r="W54" s="202">
        <v>13.08</v>
      </c>
      <c r="X54" s="202">
        <v>43.55</v>
      </c>
      <c r="Y54" s="202">
        <v>0</v>
      </c>
      <c r="Z54" s="202">
        <v>28.87</v>
      </c>
      <c r="AA54" s="202">
        <v>26.63</v>
      </c>
      <c r="AB54" s="202">
        <v>0</v>
      </c>
      <c r="AC54" s="202">
        <v>12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6.17</v>
      </c>
      <c r="AJ54" s="202">
        <v>0</v>
      </c>
      <c r="AK54" s="202">
        <v>90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244.42</v>
      </c>
      <c r="M55" s="202">
        <v>24.8</v>
      </c>
      <c r="N55" s="202">
        <v>34.869999999999997</v>
      </c>
      <c r="O55" s="202">
        <v>0</v>
      </c>
      <c r="P55" s="202">
        <v>36.1</v>
      </c>
      <c r="Q55" s="202">
        <v>0</v>
      </c>
      <c r="R55" s="202">
        <v>6.1</v>
      </c>
      <c r="S55" s="202">
        <v>3.54</v>
      </c>
      <c r="T55" s="202">
        <v>0</v>
      </c>
      <c r="U55" s="202">
        <v>41.51</v>
      </c>
      <c r="V55" s="202">
        <v>5.96</v>
      </c>
      <c r="W55" s="202">
        <v>12.99</v>
      </c>
      <c r="X55" s="202">
        <v>43.55</v>
      </c>
      <c r="Y55" s="202">
        <v>0</v>
      </c>
      <c r="Z55" s="202">
        <v>28.87</v>
      </c>
      <c r="AA55" s="202">
        <v>26.63</v>
      </c>
      <c r="AB55" s="202">
        <v>0</v>
      </c>
      <c r="AC55" s="202">
        <v>9.93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4.71</v>
      </c>
      <c r="AJ55" s="202">
        <v>0</v>
      </c>
      <c r="AK55" s="202">
        <v>55.27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244.42</v>
      </c>
      <c r="M56" s="202">
        <v>24.8</v>
      </c>
      <c r="N56" s="202">
        <v>34.869999999999997</v>
      </c>
      <c r="O56" s="202">
        <v>0</v>
      </c>
      <c r="P56" s="202">
        <v>36.1</v>
      </c>
      <c r="Q56" s="202">
        <v>0</v>
      </c>
      <c r="R56" s="202">
        <v>6.1</v>
      </c>
      <c r="S56" s="202">
        <v>3.54</v>
      </c>
      <c r="T56" s="202">
        <v>0</v>
      </c>
      <c r="U56" s="202">
        <v>41.51</v>
      </c>
      <c r="V56" s="202">
        <v>5.96</v>
      </c>
      <c r="W56" s="202">
        <v>12.99</v>
      </c>
      <c r="X56" s="202">
        <v>43.55</v>
      </c>
      <c r="Y56" s="202">
        <v>0</v>
      </c>
      <c r="Z56" s="202">
        <v>28.87</v>
      </c>
      <c r="AA56" s="202">
        <v>26.63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6.17</v>
      </c>
      <c r="AJ56" s="202">
        <v>0</v>
      </c>
      <c r="AK56" s="202">
        <v>55.27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244.42</v>
      </c>
      <c r="M57" s="202">
        <v>24.8</v>
      </c>
      <c r="N57" s="202">
        <v>34.869999999999997</v>
      </c>
      <c r="O57" s="202">
        <v>0</v>
      </c>
      <c r="P57" s="202">
        <v>36.1</v>
      </c>
      <c r="Q57" s="202">
        <v>0</v>
      </c>
      <c r="R57" s="202">
        <v>6.36</v>
      </c>
      <c r="S57" s="202">
        <v>3.79</v>
      </c>
      <c r="T57" s="202">
        <v>0</v>
      </c>
      <c r="U57" s="202">
        <v>41.51</v>
      </c>
      <c r="V57" s="202">
        <v>5.96</v>
      </c>
      <c r="W57" s="202">
        <v>12.99</v>
      </c>
      <c r="X57" s="202">
        <v>43.55</v>
      </c>
      <c r="Y57" s="202">
        <v>0</v>
      </c>
      <c r="Z57" s="202">
        <v>28.87</v>
      </c>
      <c r="AA57" s="202">
        <v>26.63</v>
      </c>
      <c r="AB57" s="202">
        <v>0</v>
      </c>
      <c r="AC57" s="202">
        <v>12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6.17</v>
      </c>
      <c r="AJ57" s="202">
        <v>0</v>
      </c>
      <c r="AK57" s="202">
        <v>55.27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244.42</v>
      </c>
      <c r="M58" s="202">
        <v>24.8</v>
      </c>
      <c r="N58" s="202">
        <v>34.869999999999997</v>
      </c>
      <c r="O58" s="202">
        <v>0</v>
      </c>
      <c r="P58" s="202">
        <v>36.1</v>
      </c>
      <c r="Q58" s="202">
        <v>0</v>
      </c>
      <c r="R58" s="202">
        <v>3.91</v>
      </c>
      <c r="S58" s="202">
        <v>0.12</v>
      </c>
      <c r="T58" s="202">
        <v>0</v>
      </c>
      <c r="U58" s="202">
        <v>41.51</v>
      </c>
      <c r="V58" s="202">
        <v>5.96</v>
      </c>
      <c r="W58" s="202">
        <v>13.07</v>
      </c>
      <c r="X58" s="202">
        <v>43.55</v>
      </c>
      <c r="Y58" s="202">
        <v>0</v>
      </c>
      <c r="Z58" s="202">
        <v>28.87</v>
      </c>
      <c r="AA58" s="202">
        <v>26.63</v>
      </c>
      <c r="AB58" s="202">
        <v>0</v>
      </c>
      <c r="AC58" s="202">
        <v>12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6.17</v>
      </c>
      <c r="AJ58" s="202">
        <v>0</v>
      </c>
      <c r="AK58" s="202">
        <v>55.27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244.42</v>
      </c>
      <c r="M59" s="202">
        <v>24.8</v>
      </c>
      <c r="N59" s="202">
        <v>34.869999999999997</v>
      </c>
      <c r="O59" s="202">
        <v>0</v>
      </c>
      <c r="P59" s="202">
        <v>36.1</v>
      </c>
      <c r="Q59" s="202">
        <v>0</v>
      </c>
      <c r="R59" s="202">
        <v>3.84</v>
      </c>
      <c r="S59" s="202">
        <v>0.11</v>
      </c>
      <c r="T59" s="202">
        <v>0</v>
      </c>
      <c r="U59" s="202">
        <v>41.51</v>
      </c>
      <c r="V59" s="202">
        <v>5.96</v>
      </c>
      <c r="W59" s="202">
        <v>13.07</v>
      </c>
      <c r="X59" s="202">
        <v>43.55</v>
      </c>
      <c r="Y59" s="202">
        <v>0</v>
      </c>
      <c r="Z59" s="202">
        <v>28.87</v>
      </c>
      <c r="AA59" s="202">
        <v>26.63</v>
      </c>
      <c r="AB59" s="202">
        <v>0</v>
      </c>
      <c r="AC59" s="202">
        <v>9.93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4.4400000000000004</v>
      </c>
      <c r="AJ59" s="202">
        <v>0</v>
      </c>
      <c r="AK59" s="202">
        <v>55.27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244.42</v>
      </c>
      <c r="M60" s="202">
        <v>24.8</v>
      </c>
      <c r="N60" s="202">
        <v>34.869999999999997</v>
      </c>
      <c r="O60" s="202">
        <v>0</v>
      </c>
      <c r="P60" s="202">
        <v>36.1</v>
      </c>
      <c r="Q60" s="202">
        <v>0</v>
      </c>
      <c r="R60" s="202">
        <v>3.84</v>
      </c>
      <c r="S60" s="202">
        <v>0.11</v>
      </c>
      <c r="T60" s="202">
        <v>0</v>
      </c>
      <c r="U60" s="202">
        <v>41.51</v>
      </c>
      <c r="V60" s="202">
        <v>5.96</v>
      </c>
      <c r="W60" s="202">
        <v>13.06</v>
      </c>
      <c r="X60" s="202">
        <v>43.55</v>
      </c>
      <c r="Y60" s="202">
        <v>0</v>
      </c>
      <c r="Z60" s="202">
        <v>28.87</v>
      </c>
      <c r="AA60" s="202">
        <v>26.63</v>
      </c>
      <c r="AB60" s="202">
        <v>0</v>
      </c>
      <c r="AC60" s="202">
        <v>9.93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4.4400000000000004</v>
      </c>
      <c r="AJ60" s="202">
        <v>0</v>
      </c>
      <c r="AK60" s="202">
        <v>50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244.42</v>
      </c>
      <c r="M61" s="202">
        <v>24.8</v>
      </c>
      <c r="N61" s="202">
        <v>34.869999999999997</v>
      </c>
      <c r="O61" s="202">
        <v>0</v>
      </c>
      <c r="P61" s="202">
        <v>36.1</v>
      </c>
      <c r="Q61" s="202">
        <v>0</v>
      </c>
      <c r="R61" s="202">
        <v>0</v>
      </c>
      <c r="S61" s="202">
        <v>0</v>
      </c>
      <c r="T61" s="202">
        <v>0</v>
      </c>
      <c r="U61" s="202">
        <v>44.01</v>
      </c>
      <c r="V61" s="202">
        <v>5.96</v>
      </c>
      <c r="W61" s="202">
        <v>12.9</v>
      </c>
      <c r="X61" s="202">
        <v>43.55</v>
      </c>
      <c r="Y61" s="202">
        <v>0</v>
      </c>
      <c r="Z61" s="202">
        <v>28.87</v>
      </c>
      <c r="AA61" s="202">
        <v>26.63</v>
      </c>
      <c r="AB61" s="202">
        <v>0</v>
      </c>
      <c r="AC61" s="202">
        <v>12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5.44</v>
      </c>
      <c r="AJ61" s="202">
        <v>0</v>
      </c>
      <c r="AK61" s="202">
        <v>50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244.42</v>
      </c>
      <c r="M62" s="202">
        <v>24.8</v>
      </c>
      <c r="N62" s="202">
        <v>34.869999999999997</v>
      </c>
      <c r="O62" s="202">
        <v>0</v>
      </c>
      <c r="P62" s="202">
        <v>36.1</v>
      </c>
      <c r="Q62" s="202">
        <v>0</v>
      </c>
      <c r="R62" s="202">
        <v>0</v>
      </c>
      <c r="S62" s="202">
        <v>0</v>
      </c>
      <c r="T62" s="202">
        <v>0</v>
      </c>
      <c r="U62" s="202">
        <v>44.84</v>
      </c>
      <c r="V62" s="202">
        <v>5.96</v>
      </c>
      <c r="W62" s="202">
        <v>12.9</v>
      </c>
      <c r="X62" s="202">
        <v>43.55</v>
      </c>
      <c r="Y62" s="202">
        <v>0</v>
      </c>
      <c r="Z62" s="202">
        <v>28.87</v>
      </c>
      <c r="AA62" s="202">
        <v>26.63</v>
      </c>
      <c r="AB62" s="202">
        <v>0</v>
      </c>
      <c r="AC62" s="202">
        <v>12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5.54</v>
      </c>
      <c r="AJ62" s="202">
        <v>0</v>
      </c>
      <c r="AK62" s="202">
        <v>50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244.42</v>
      </c>
      <c r="M63" s="202">
        <v>24.8</v>
      </c>
      <c r="N63" s="202">
        <v>34.869999999999997</v>
      </c>
      <c r="O63" s="202">
        <v>0</v>
      </c>
      <c r="P63" s="202">
        <v>36.1</v>
      </c>
      <c r="Q63" s="202">
        <v>5.77</v>
      </c>
      <c r="R63" s="202">
        <v>9.59</v>
      </c>
      <c r="S63" s="202">
        <v>7.7</v>
      </c>
      <c r="T63" s="202">
        <v>0</v>
      </c>
      <c r="U63" s="202">
        <v>47.33</v>
      </c>
      <c r="V63" s="202">
        <v>5.96</v>
      </c>
      <c r="W63" s="202">
        <v>12.9</v>
      </c>
      <c r="X63" s="202">
        <v>43.55</v>
      </c>
      <c r="Y63" s="202">
        <v>0</v>
      </c>
      <c r="Z63" s="202">
        <v>28.87</v>
      </c>
      <c r="AA63" s="202">
        <v>26.63</v>
      </c>
      <c r="AB63" s="202">
        <v>0</v>
      </c>
      <c r="AC63" s="202">
        <v>12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5.65</v>
      </c>
      <c r="AJ63" s="202">
        <v>0</v>
      </c>
      <c r="AK63" s="202">
        <v>50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1.42</v>
      </c>
      <c r="L64" s="202">
        <v>307.94</v>
      </c>
      <c r="M64" s="202">
        <v>24.8</v>
      </c>
      <c r="N64" s="202">
        <v>34.869999999999997</v>
      </c>
      <c r="O64" s="202">
        <v>0</v>
      </c>
      <c r="P64" s="202">
        <v>36.1</v>
      </c>
      <c r="Q64" s="202">
        <v>5.77</v>
      </c>
      <c r="R64" s="202">
        <v>9.59</v>
      </c>
      <c r="S64" s="202">
        <v>7.7</v>
      </c>
      <c r="T64" s="202">
        <v>0</v>
      </c>
      <c r="U64" s="202">
        <v>48.16</v>
      </c>
      <c r="V64" s="202">
        <v>5.96</v>
      </c>
      <c r="W64" s="202">
        <v>12.9</v>
      </c>
      <c r="X64" s="202">
        <v>43.55</v>
      </c>
      <c r="Y64" s="202">
        <v>0</v>
      </c>
      <c r="Z64" s="202">
        <v>74.760000000000005</v>
      </c>
      <c r="AA64" s="202">
        <v>26.63</v>
      </c>
      <c r="AB64" s="202">
        <v>0</v>
      </c>
      <c r="AC64" s="202">
        <v>12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5.65</v>
      </c>
      <c r="AJ64" s="202">
        <v>0</v>
      </c>
      <c r="AK64" s="202">
        <v>50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1.42</v>
      </c>
      <c r="L65" s="202">
        <v>430.43</v>
      </c>
      <c r="M65" s="202">
        <v>24.8</v>
      </c>
      <c r="N65" s="202">
        <v>34.869999999999997</v>
      </c>
      <c r="O65" s="202">
        <v>0</v>
      </c>
      <c r="P65" s="202">
        <v>36.1</v>
      </c>
      <c r="Q65" s="202">
        <v>5.77</v>
      </c>
      <c r="R65" s="202">
        <v>9.59</v>
      </c>
      <c r="S65" s="202">
        <v>7.7</v>
      </c>
      <c r="T65" s="202">
        <v>0</v>
      </c>
      <c r="U65" s="202">
        <v>48.99</v>
      </c>
      <c r="V65" s="202">
        <v>5.96</v>
      </c>
      <c r="W65" s="202">
        <v>12.9</v>
      </c>
      <c r="X65" s="202">
        <v>43.55</v>
      </c>
      <c r="Y65" s="202">
        <v>0</v>
      </c>
      <c r="Z65" s="202">
        <v>74.760000000000005</v>
      </c>
      <c r="AA65" s="202">
        <v>26.63</v>
      </c>
      <c r="AB65" s="202">
        <v>0</v>
      </c>
      <c r="AC65" s="202">
        <v>12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5.65</v>
      </c>
      <c r="AJ65" s="202">
        <v>0</v>
      </c>
      <c r="AK65" s="202">
        <v>69.599999999999994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1.42</v>
      </c>
      <c r="L66" s="202">
        <v>443.55</v>
      </c>
      <c r="M66" s="202">
        <v>24.8</v>
      </c>
      <c r="N66" s="202">
        <v>34.869999999999997</v>
      </c>
      <c r="O66" s="202">
        <v>0</v>
      </c>
      <c r="P66" s="202">
        <v>36.1</v>
      </c>
      <c r="Q66" s="202">
        <v>5.77</v>
      </c>
      <c r="R66" s="202">
        <v>9.59</v>
      </c>
      <c r="S66" s="202">
        <v>7.7</v>
      </c>
      <c r="T66" s="202">
        <v>0</v>
      </c>
      <c r="U66" s="202">
        <v>49.82</v>
      </c>
      <c r="V66" s="202">
        <v>5.96</v>
      </c>
      <c r="W66" s="202">
        <v>12.9</v>
      </c>
      <c r="X66" s="202">
        <v>43.55</v>
      </c>
      <c r="Y66" s="202">
        <v>0</v>
      </c>
      <c r="Z66" s="202">
        <v>74.760000000000005</v>
      </c>
      <c r="AA66" s="202">
        <v>26.63</v>
      </c>
      <c r="AB66" s="202">
        <v>0</v>
      </c>
      <c r="AC66" s="202">
        <v>12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5.65</v>
      </c>
      <c r="AJ66" s="202">
        <v>0</v>
      </c>
      <c r="AK66" s="202">
        <v>50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1.48</v>
      </c>
      <c r="L67" s="202">
        <v>443.55</v>
      </c>
      <c r="M67" s="202">
        <v>24.8</v>
      </c>
      <c r="N67" s="202">
        <v>34.869999999999997</v>
      </c>
      <c r="O67" s="202">
        <v>0</v>
      </c>
      <c r="P67" s="202">
        <v>36.1</v>
      </c>
      <c r="Q67" s="202">
        <v>5.77</v>
      </c>
      <c r="R67" s="202">
        <v>9.59</v>
      </c>
      <c r="S67" s="202">
        <v>7.7</v>
      </c>
      <c r="T67" s="202">
        <v>0</v>
      </c>
      <c r="U67" s="202">
        <v>49.82</v>
      </c>
      <c r="V67" s="202">
        <v>5.96</v>
      </c>
      <c r="W67" s="202">
        <v>12.9</v>
      </c>
      <c r="X67" s="202">
        <v>43.55</v>
      </c>
      <c r="Y67" s="202">
        <v>0</v>
      </c>
      <c r="Z67" s="202">
        <v>74.760000000000005</v>
      </c>
      <c r="AA67" s="202">
        <v>26.63</v>
      </c>
      <c r="AB67" s="202">
        <v>0</v>
      </c>
      <c r="AC67" s="202">
        <v>12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5.58</v>
      </c>
      <c r="AJ67" s="202">
        <v>0</v>
      </c>
      <c r="AK67" s="202">
        <v>50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1.48</v>
      </c>
      <c r="L68" s="202">
        <v>443.55</v>
      </c>
      <c r="M68" s="202">
        <v>24.8</v>
      </c>
      <c r="N68" s="202">
        <v>34.869999999999997</v>
      </c>
      <c r="O68" s="202">
        <v>0</v>
      </c>
      <c r="P68" s="202">
        <v>36.1</v>
      </c>
      <c r="Q68" s="202">
        <v>5.77</v>
      </c>
      <c r="R68" s="202">
        <v>9.59</v>
      </c>
      <c r="S68" s="202">
        <v>7.7</v>
      </c>
      <c r="T68" s="202">
        <v>0</v>
      </c>
      <c r="U68" s="202">
        <v>49.82</v>
      </c>
      <c r="V68" s="202">
        <v>5.96</v>
      </c>
      <c r="W68" s="202">
        <v>12.9</v>
      </c>
      <c r="X68" s="202">
        <v>43.55</v>
      </c>
      <c r="Y68" s="202">
        <v>0</v>
      </c>
      <c r="Z68" s="202">
        <v>74.760000000000005</v>
      </c>
      <c r="AA68" s="202">
        <v>26.63</v>
      </c>
      <c r="AB68" s="202">
        <v>0</v>
      </c>
      <c r="AC68" s="202">
        <v>12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5.65</v>
      </c>
      <c r="AJ68" s="202">
        <v>0</v>
      </c>
      <c r="AK68" s="202">
        <v>50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1.48</v>
      </c>
      <c r="L69" s="202">
        <v>443.55</v>
      </c>
      <c r="M69" s="202">
        <v>24.8</v>
      </c>
      <c r="N69" s="202">
        <v>34.869999999999997</v>
      </c>
      <c r="O69" s="202">
        <v>0</v>
      </c>
      <c r="P69" s="202">
        <v>36.1</v>
      </c>
      <c r="Q69" s="202">
        <v>5.77</v>
      </c>
      <c r="R69" s="202">
        <v>9.59</v>
      </c>
      <c r="S69" s="202">
        <v>7.7</v>
      </c>
      <c r="T69" s="202">
        <v>0</v>
      </c>
      <c r="U69" s="202">
        <v>51.51</v>
      </c>
      <c r="V69" s="202">
        <v>5.96</v>
      </c>
      <c r="W69" s="202">
        <v>12.9</v>
      </c>
      <c r="X69" s="202">
        <v>43.55</v>
      </c>
      <c r="Y69" s="202">
        <v>0</v>
      </c>
      <c r="Z69" s="202">
        <v>74.760000000000005</v>
      </c>
      <c r="AA69" s="202">
        <v>26.63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5.65</v>
      </c>
      <c r="AJ69" s="202">
        <v>0</v>
      </c>
      <c r="AK69" s="202">
        <v>50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20.7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1.48</v>
      </c>
      <c r="L70" s="202">
        <v>433.03</v>
      </c>
      <c r="M70" s="202">
        <v>24.8</v>
      </c>
      <c r="N70" s="202">
        <v>34.869999999999997</v>
      </c>
      <c r="O70" s="202">
        <v>0</v>
      </c>
      <c r="P70" s="202">
        <v>36.1</v>
      </c>
      <c r="Q70" s="202">
        <v>5.77</v>
      </c>
      <c r="R70" s="202">
        <v>9.59</v>
      </c>
      <c r="S70" s="202">
        <v>7.7</v>
      </c>
      <c r="T70" s="202">
        <v>0</v>
      </c>
      <c r="U70" s="202">
        <v>51.51</v>
      </c>
      <c r="V70" s="202">
        <v>5.96</v>
      </c>
      <c r="W70" s="202">
        <v>12.9</v>
      </c>
      <c r="X70" s="202">
        <v>43.55</v>
      </c>
      <c r="Y70" s="202">
        <v>0</v>
      </c>
      <c r="Z70" s="202">
        <v>74.760000000000005</v>
      </c>
      <c r="AA70" s="202">
        <v>26.63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5.65</v>
      </c>
      <c r="AJ70" s="202">
        <v>0</v>
      </c>
      <c r="AK70" s="202">
        <v>50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20.7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1.48</v>
      </c>
      <c r="L71" s="202">
        <v>384.92</v>
      </c>
      <c r="M71" s="202">
        <v>24.8</v>
      </c>
      <c r="N71" s="202">
        <v>34.869999999999997</v>
      </c>
      <c r="O71" s="202">
        <v>0</v>
      </c>
      <c r="P71" s="202">
        <v>36.1</v>
      </c>
      <c r="Q71" s="202">
        <v>5.77</v>
      </c>
      <c r="R71" s="202">
        <v>9.59</v>
      </c>
      <c r="S71" s="202">
        <v>7.7</v>
      </c>
      <c r="T71" s="202">
        <v>0</v>
      </c>
      <c r="U71" s="202">
        <v>51.51</v>
      </c>
      <c r="V71" s="202">
        <v>5.96</v>
      </c>
      <c r="W71" s="202">
        <v>12.9</v>
      </c>
      <c r="X71" s="202">
        <v>43.55</v>
      </c>
      <c r="Y71" s="202">
        <v>0</v>
      </c>
      <c r="Z71" s="202">
        <v>28.87</v>
      </c>
      <c r="AA71" s="202">
        <v>26.63</v>
      </c>
      <c r="AB71" s="202">
        <v>0</v>
      </c>
      <c r="AC71" s="202">
        <v>12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6.94</v>
      </c>
      <c r="AJ71" s="202">
        <v>0</v>
      </c>
      <c r="AK71" s="202">
        <v>50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20.7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1.48</v>
      </c>
      <c r="L72" s="202">
        <v>443.55</v>
      </c>
      <c r="M72" s="202">
        <v>24.8</v>
      </c>
      <c r="N72" s="202">
        <v>34.869999999999997</v>
      </c>
      <c r="O72" s="202">
        <v>0</v>
      </c>
      <c r="P72" s="202">
        <v>36.1</v>
      </c>
      <c r="Q72" s="202">
        <v>5.77</v>
      </c>
      <c r="R72" s="202">
        <v>9.59</v>
      </c>
      <c r="S72" s="202">
        <v>7.7</v>
      </c>
      <c r="T72" s="202">
        <v>0</v>
      </c>
      <c r="U72" s="202">
        <v>51.51</v>
      </c>
      <c r="V72" s="202">
        <v>5.96</v>
      </c>
      <c r="W72" s="202">
        <v>12.9</v>
      </c>
      <c r="X72" s="202">
        <v>43.55</v>
      </c>
      <c r="Y72" s="202">
        <v>0</v>
      </c>
      <c r="Z72" s="202">
        <v>74.760000000000005</v>
      </c>
      <c r="AA72" s="202">
        <v>26.63</v>
      </c>
      <c r="AB72" s="202">
        <v>0</v>
      </c>
      <c r="AC72" s="202">
        <v>12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6.94</v>
      </c>
      <c r="AJ72" s="202">
        <v>0</v>
      </c>
      <c r="AK72" s="202">
        <v>69.599999999999994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18.96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1.92</v>
      </c>
      <c r="H73" s="202">
        <v>0</v>
      </c>
      <c r="I73" s="202">
        <v>0</v>
      </c>
      <c r="J73" s="202">
        <v>0</v>
      </c>
      <c r="K73" s="202">
        <v>1.42</v>
      </c>
      <c r="L73" s="202">
        <v>443.55</v>
      </c>
      <c r="M73" s="202">
        <v>24.8</v>
      </c>
      <c r="N73" s="202">
        <v>34.869999999999997</v>
      </c>
      <c r="O73" s="202">
        <v>0</v>
      </c>
      <c r="P73" s="202">
        <v>36.1</v>
      </c>
      <c r="Q73" s="202">
        <v>5.77</v>
      </c>
      <c r="R73" s="202">
        <v>9.59</v>
      </c>
      <c r="S73" s="202">
        <v>7.7</v>
      </c>
      <c r="T73" s="202">
        <v>0</v>
      </c>
      <c r="U73" s="202">
        <v>51.51</v>
      </c>
      <c r="V73" s="202">
        <v>5.96</v>
      </c>
      <c r="W73" s="202">
        <v>12.9</v>
      </c>
      <c r="X73" s="202">
        <v>43.55</v>
      </c>
      <c r="Y73" s="202">
        <v>0</v>
      </c>
      <c r="Z73" s="202">
        <v>74.760000000000005</v>
      </c>
      <c r="AA73" s="202">
        <v>26.63</v>
      </c>
      <c r="AB73" s="202">
        <v>0</v>
      </c>
      <c r="AC73" s="202">
        <v>12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6.94</v>
      </c>
      <c r="AJ73" s="202">
        <v>0</v>
      </c>
      <c r="AK73" s="202">
        <v>69.599999999999994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13.48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1.92</v>
      </c>
      <c r="H74" s="202">
        <v>0</v>
      </c>
      <c r="I74" s="202">
        <v>0</v>
      </c>
      <c r="J74" s="202">
        <v>0</v>
      </c>
      <c r="K74" s="202">
        <v>1.42</v>
      </c>
      <c r="L74" s="202">
        <v>443.55</v>
      </c>
      <c r="M74" s="202">
        <v>24.8</v>
      </c>
      <c r="N74" s="202">
        <v>34.869999999999997</v>
      </c>
      <c r="O74" s="202">
        <v>0</v>
      </c>
      <c r="P74" s="202">
        <v>36.1</v>
      </c>
      <c r="Q74" s="202">
        <v>5.77</v>
      </c>
      <c r="R74" s="202">
        <v>9.59</v>
      </c>
      <c r="S74" s="202">
        <v>7.7</v>
      </c>
      <c r="T74" s="202">
        <v>0</v>
      </c>
      <c r="U74" s="202">
        <v>51.51</v>
      </c>
      <c r="V74" s="202">
        <v>5.96</v>
      </c>
      <c r="W74" s="202">
        <v>12.9</v>
      </c>
      <c r="X74" s="202">
        <v>43.55</v>
      </c>
      <c r="Y74" s="202">
        <v>0</v>
      </c>
      <c r="Z74" s="202">
        <v>74.760000000000005</v>
      </c>
      <c r="AA74" s="202">
        <v>26.63</v>
      </c>
      <c r="AB74" s="202">
        <v>0</v>
      </c>
      <c r="AC74" s="202">
        <v>12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6.94</v>
      </c>
      <c r="AJ74" s="202">
        <v>0</v>
      </c>
      <c r="AK74" s="202">
        <v>69.599999999999994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10.69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1.92</v>
      </c>
      <c r="H75" s="202">
        <v>0</v>
      </c>
      <c r="I75" s="202">
        <v>0</v>
      </c>
      <c r="J75" s="202">
        <v>0</v>
      </c>
      <c r="K75" s="202">
        <v>1.42</v>
      </c>
      <c r="L75" s="202">
        <v>443.55</v>
      </c>
      <c r="M75" s="202">
        <v>24.8</v>
      </c>
      <c r="N75" s="202">
        <v>34.869999999999997</v>
      </c>
      <c r="O75" s="202">
        <v>0</v>
      </c>
      <c r="P75" s="202">
        <v>36.1</v>
      </c>
      <c r="Q75" s="202">
        <v>5.77</v>
      </c>
      <c r="R75" s="202">
        <v>9.59</v>
      </c>
      <c r="S75" s="202">
        <v>7.7</v>
      </c>
      <c r="T75" s="202">
        <v>0</v>
      </c>
      <c r="U75" s="202">
        <v>51.51</v>
      </c>
      <c r="V75" s="202">
        <v>6.12</v>
      </c>
      <c r="W75" s="202">
        <v>12.9</v>
      </c>
      <c r="X75" s="202">
        <v>43.55</v>
      </c>
      <c r="Y75" s="202">
        <v>0</v>
      </c>
      <c r="Z75" s="202">
        <v>74.760000000000005</v>
      </c>
      <c r="AA75" s="202">
        <v>26.63</v>
      </c>
      <c r="AB75" s="202">
        <v>0</v>
      </c>
      <c r="AC75" s="202">
        <v>12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7.33</v>
      </c>
      <c r="AJ75" s="202">
        <v>0</v>
      </c>
      <c r="AK75" s="202">
        <v>69.599999999999994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1.92</v>
      </c>
      <c r="H76" s="202">
        <v>0</v>
      </c>
      <c r="I76" s="202">
        <v>0</v>
      </c>
      <c r="J76" s="202">
        <v>0</v>
      </c>
      <c r="K76" s="202">
        <v>1.42</v>
      </c>
      <c r="L76" s="202">
        <v>443.55</v>
      </c>
      <c r="M76" s="202">
        <v>24.8</v>
      </c>
      <c r="N76" s="202">
        <v>34.869999999999997</v>
      </c>
      <c r="O76" s="202">
        <v>0</v>
      </c>
      <c r="P76" s="202">
        <v>36.1</v>
      </c>
      <c r="Q76" s="202">
        <v>5.77</v>
      </c>
      <c r="R76" s="202">
        <v>9.59</v>
      </c>
      <c r="S76" s="202">
        <v>7.7</v>
      </c>
      <c r="T76" s="202">
        <v>0</v>
      </c>
      <c r="U76" s="202">
        <v>51.51</v>
      </c>
      <c r="V76" s="202">
        <v>6.12</v>
      </c>
      <c r="W76" s="202">
        <v>12.9</v>
      </c>
      <c r="X76" s="202">
        <v>43.55</v>
      </c>
      <c r="Y76" s="202">
        <v>0</v>
      </c>
      <c r="Z76" s="202">
        <v>74.760000000000005</v>
      </c>
      <c r="AA76" s="202">
        <v>26.63</v>
      </c>
      <c r="AB76" s="202">
        <v>0</v>
      </c>
      <c r="AC76" s="202">
        <v>12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7.33</v>
      </c>
      <c r="AJ76" s="202">
        <v>0</v>
      </c>
      <c r="AK76" s="202">
        <v>69.599999999999994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1.48</v>
      </c>
      <c r="L77" s="202">
        <v>443.55</v>
      </c>
      <c r="M77" s="202">
        <v>24.8</v>
      </c>
      <c r="N77" s="202">
        <v>34.869999999999997</v>
      </c>
      <c r="O77" s="202">
        <v>0</v>
      </c>
      <c r="P77" s="202">
        <v>36.1</v>
      </c>
      <c r="Q77" s="202">
        <v>5.78</v>
      </c>
      <c r="R77" s="202">
        <v>9.6199999999999992</v>
      </c>
      <c r="S77" s="202">
        <v>7.7</v>
      </c>
      <c r="T77" s="202">
        <v>0</v>
      </c>
      <c r="U77" s="202">
        <v>51.51</v>
      </c>
      <c r="V77" s="202">
        <v>6.12</v>
      </c>
      <c r="W77" s="202">
        <v>12.9</v>
      </c>
      <c r="X77" s="202">
        <v>43.55</v>
      </c>
      <c r="Y77" s="202">
        <v>0</v>
      </c>
      <c r="Z77" s="202">
        <v>74.760000000000005</v>
      </c>
      <c r="AA77" s="202">
        <v>26.63</v>
      </c>
      <c r="AB77" s="202">
        <v>0</v>
      </c>
      <c r="AC77" s="202">
        <v>12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7.33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1.48</v>
      </c>
      <c r="L78" s="202">
        <v>443.55</v>
      </c>
      <c r="M78" s="202">
        <v>24.8</v>
      </c>
      <c r="N78" s="202">
        <v>34.869999999999997</v>
      </c>
      <c r="O78" s="202">
        <v>0</v>
      </c>
      <c r="P78" s="202">
        <v>36.1</v>
      </c>
      <c r="Q78" s="202">
        <v>5.78</v>
      </c>
      <c r="R78" s="202">
        <v>9.58</v>
      </c>
      <c r="S78" s="202">
        <v>7.7</v>
      </c>
      <c r="T78" s="202">
        <v>0</v>
      </c>
      <c r="U78" s="202">
        <v>51.51</v>
      </c>
      <c r="V78" s="202">
        <v>6.12</v>
      </c>
      <c r="W78" s="202">
        <v>12.9</v>
      </c>
      <c r="X78" s="202">
        <v>43.55</v>
      </c>
      <c r="Y78" s="202">
        <v>0</v>
      </c>
      <c r="Z78" s="202">
        <v>74.760000000000005</v>
      </c>
      <c r="AA78" s="202">
        <v>26.63</v>
      </c>
      <c r="AB78" s="202">
        <v>0</v>
      </c>
      <c r="AC78" s="202">
        <v>12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7.33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1.48</v>
      </c>
      <c r="L79" s="202">
        <v>443.55</v>
      </c>
      <c r="M79" s="202">
        <v>24.8</v>
      </c>
      <c r="N79" s="202">
        <v>34.869999999999997</v>
      </c>
      <c r="O79" s="202">
        <v>0</v>
      </c>
      <c r="P79" s="202">
        <v>36.1</v>
      </c>
      <c r="Q79" s="202">
        <v>5.77</v>
      </c>
      <c r="R79" s="202">
        <v>8.56</v>
      </c>
      <c r="S79" s="202">
        <v>7.28</v>
      </c>
      <c r="T79" s="202">
        <v>0</v>
      </c>
      <c r="U79" s="202">
        <v>51.51</v>
      </c>
      <c r="V79" s="202">
        <v>6.12</v>
      </c>
      <c r="W79" s="202">
        <v>12.9</v>
      </c>
      <c r="X79" s="202">
        <v>43.55</v>
      </c>
      <c r="Y79" s="202">
        <v>0</v>
      </c>
      <c r="Z79" s="202">
        <v>74.760000000000005</v>
      </c>
      <c r="AA79" s="202">
        <v>26.63</v>
      </c>
      <c r="AB79" s="202">
        <v>0</v>
      </c>
      <c r="AC79" s="202">
        <v>12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7.33</v>
      </c>
      <c r="AJ79" s="202">
        <v>0</v>
      </c>
      <c r="AK79" s="202">
        <v>69.599999999999994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1.48</v>
      </c>
      <c r="L80" s="202">
        <v>443.55</v>
      </c>
      <c r="M80" s="202">
        <v>24.8</v>
      </c>
      <c r="N80" s="202">
        <v>34.869999999999997</v>
      </c>
      <c r="O80" s="202">
        <v>0</v>
      </c>
      <c r="P80" s="202">
        <v>36.1</v>
      </c>
      <c r="Q80" s="202">
        <v>5.77</v>
      </c>
      <c r="R80" s="202">
        <v>9.59</v>
      </c>
      <c r="S80" s="202">
        <v>7.7</v>
      </c>
      <c r="T80" s="202">
        <v>0</v>
      </c>
      <c r="U80" s="202">
        <v>51.51</v>
      </c>
      <c r="V80" s="202">
        <v>6.12</v>
      </c>
      <c r="W80" s="202">
        <v>12.9</v>
      </c>
      <c r="X80" s="202">
        <v>43.55</v>
      </c>
      <c r="Y80" s="202">
        <v>0</v>
      </c>
      <c r="Z80" s="202">
        <v>74.760000000000005</v>
      </c>
      <c r="AA80" s="202">
        <v>26.63</v>
      </c>
      <c r="AB80" s="202">
        <v>0</v>
      </c>
      <c r="AC80" s="202">
        <v>12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7.33</v>
      </c>
      <c r="AJ80" s="202">
        <v>0</v>
      </c>
      <c r="AK80" s="202">
        <v>69.599999999999994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1.28</v>
      </c>
      <c r="L81" s="202">
        <v>443.55</v>
      </c>
      <c r="M81" s="202">
        <v>24.8</v>
      </c>
      <c r="N81" s="202">
        <v>34.869999999999997</v>
      </c>
      <c r="O81" s="202">
        <v>0</v>
      </c>
      <c r="P81" s="202">
        <v>36.1</v>
      </c>
      <c r="Q81" s="202">
        <v>5.77</v>
      </c>
      <c r="R81" s="202">
        <v>9.59</v>
      </c>
      <c r="S81" s="202">
        <v>7.7</v>
      </c>
      <c r="T81" s="202">
        <v>0</v>
      </c>
      <c r="U81" s="202">
        <v>51.51</v>
      </c>
      <c r="V81" s="202">
        <v>6.12</v>
      </c>
      <c r="W81" s="202">
        <v>12.9</v>
      </c>
      <c r="X81" s="202">
        <v>43.55</v>
      </c>
      <c r="Y81" s="202">
        <v>0</v>
      </c>
      <c r="Z81" s="202">
        <v>74.760000000000005</v>
      </c>
      <c r="AA81" s="202">
        <v>26.63</v>
      </c>
      <c r="AB81" s="202">
        <v>0</v>
      </c>
      <c r="AC81" s="202">
        <v>12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7.33</v>
      </c>
      <c r="AJ81" s="202">
        <v>0</v>
      </c>
      <c r="AK81" s="202">
        <v>69.599999999999994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7.44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1.42</v>
      </c>
      <c r="L82" s="202">
        <v>443.55</v>
      </c>
      <c r="M82" s="202">
        <v>24.8</v>
      </c>
      <c r="N82" s="202">
        <v>34.869999999999997</v>
      </c>
      <c r="O82" s="202">
        <v>0</v>
      </c>
      <c r="P82" s="202">
        <v>36.1</v>
      </c>
      <c r="Q82" s="202">
        <v>5.77</v>
      </c>
      <c r="R82" s="202">
        <v>9.59</v>
      </c>
      <c r="S82" s="202">
        <v>7.7</v>
      </c>
      <c r="T82" s="202">
        <v>0</v>
      </c>
      <c r="U82" s="202">
        <v>51.51</v>
      </c>
      <c r="V82" s="202">
        <v>6.12</v>
      </c>
      <c r="W82" s="202">
        <v>12.9</v>
      </c>
      <c r="X82" s="202">
        <v>43.55</v>
      </c>
      <c r="Y82" s="202">
        <v>0</v>
      </c>
      <c r="Z82" s="202">
        <v>74.760000000000005</v>
      </c>
      <c r="AA82" s="202">
        <v>26.63</v>
      </c>
      <c r="AB82" s="202">
        <v>0</v>
      </c>
      <c r="AC82" s="202">
        <v>12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7.33</v>
      </c>
      <c r="AJ82" s="202">
        <v>0</v>
      </c>
      <c r="AK82" s="202">
        <v>69.599999999999994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5.58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1.42</v>
      </c>
      <c r="L83" s="202">
        <v>443.55</v>
      </c>
      <c r="M83" s="202">
        <v>24.8</v>
      </c>
      <c r="N83" s="202">
        <v>34.869999999999997</v>
      </c>
      <c r="O83" s="202">
        <v>0</v>
      </c>
      <c r="P83" s="202">
        <v>36.1</v>
      </c>
      <c r="Q83" s="202">
        <v>5.77</v>
      </c>
      <c r="R83" s="202">
        <v>9.59</v>
      </c>
      <c r="S83" s="202">
        <v>7.7</v>
      </c>
      <c r="T83" s="202">
        <v>0</v>
      </c>
      <c r="U83" s="202">
        <v>51.51</v>
      </c>
      <c r="V83" s="202">
        <v>6.12</v>
      </c>
      <c r="W83" s="202">
        <v>12.9</v>
      </c>
      <c r="X83" s="202">
        <v>43.55</v>
      </c>
      <c r="Y83" s="202">
        <v>0</v>
      </c>
      <c r="Z83" s="202">
        <v>71.38</v>
      </c>
      <c r="AA83" s="202">
        <v>26.63</v>
      </c>
      <c r="AB83" s="202">
        <v>0</v>
      </c>
      <c r="AC83" s="202">
        <v>12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7.33</v>
      </c>
      <c r="AJ83" s="202">
        <v>0</v>
      </c>
      <c r="AK83" s="202">
        <v>69.599999999999994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5.58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1.42</v>
      </c>
      <c r="L84" s="202">
        <v>443.55</v>
      </c>
      <c r="M84" s="202">
        <v>24.8</v>
      </c>
      <c r="N84" s="202">
        <v>34.869999999999997</v>
      </c>
      <c r="O84" s="202">
        <v>0</v>
      </c>
      <c r="P84" s="202">
        <v>36.1</v>
      </c>
      <c r="Q84" s="202">
        <v>5.77</v>
      </c>
      <c r="R84" s="202">
        <v>9.59</v>
      </c>
      <c r="S84" s="202">
        <v>7.7</v>
      </c>
      <c r="T84" s="202">
        <v>0</v>
      </c>
      <c r="U84" s="202">
        <v>51.51</v>
      </c>
      <c r="V84" s="202">
        <v>6.12</v>
      </c>
      <c r="W84" s="202">
        <v>12.9</v>
      </c>
      <c r="X84" s="202">
        <v>43.55</v>
      </c>
      <c r="Y84" s="202">
        <v>0</v>
      </c>
      <c r="Z84" s="202">
        <v>74.760000000000005</v>
      </c>
      <c r="AA84" s="202">
        <v>26.63</v>
      </c>
      <c r="AB84" s="202">
        <v>0</v>
      </c>
      <c r="AC84" s="202">
        <v>12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7.33</v>
      </c>
      <c r="AJ84" s="202">
        <v>0</v>
      </c>
      <c r="AK84" s="202">
        <v>69.599999999999994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5.58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1.42</v>
      </c>
      <c r="L85" s="202">
        <v>443.55</v>
      </c>
      <c r="M85" s="202">
        <v>24.8</v>
      </c>
      <c r="N85" s="202">
        <v>34.869999999999997</v>
      </c>
      <c r="O85" s="202">
        <v>0</v>
      </c>
      <c r="P85" s="202">
        <v>36.1</v>
      </c>
      <c r="Q85" s="202">
        <v>5.77</v>
      </c>
      <c r="R85" s="202">
        <v>9.59</v>
      </c>
      <c r="S85" s="202">
        <v>7.7</v>
      </c>
      <c r="T85" s="202">
        <v>0</v>
      </c>
      <c r="U85" s="202">
        <v>51.51</v>
      </c>
      <c r="V85" s="202">
        <v>6.12</v>
      </c>
      <c r="W85" s="202">
        <v>12.9</v>
      </c>
      <c r="X85" s="202">
        <v>43.55</v>
      </c>
      <c r="Y85" s="202">
        <v>0</v>
      </c>
      <c r="Z85" s="202">
        <v>74.760000000000005</v>
      </c>
      <c r="AA85" s="202">
        <v>26.63</v>
      </c>
      <c r="AB85" s="202">
        <v>0</v>
      </c>
      <c r="AC85" s="202">
        <v>12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7.52</v>
      </c>
      <c r="AJ85" s="202">
        <v>0</v>
      </c>
      <c r="AK85" s="202">
        <v>69.599999999999994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3.56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1.42</v>
      </c>
      <c r="L86" s="202">
        <v>443.55</v>
      </c>
      <c r="M86" s="202">
        <v>24.8</v>
      </c>
      <c r="N86" s="202">
        <v>34.869999999999997</v>
      </c>
      <c r="O86" s="202">
        <v>0</v>
      </c>
      <c r="P86" s="202">
        <v>36.1</v>
      </c>
      <c r="Q86" s="202">
        <v>5.77</v>
      </c>
      <c r="R86" s="202">
        <v>9.59</v>
      </c>
      <c r="S86" s="202">
        <v>7.7</v>
      </c>
      <c r="T86" s="202">
        <v>0</v>
      </c>
      <c r="U86" s="202">
        <v>51.51</v>
      </c>
      <c r="V86" s="202">
        <v>6.12</v>
      </c>
      <c r="W86" s="202">
        <v>12.9</v>
      </c>
      <c r="X86" s="202">
        <v>43.55</v>
      </c>
      <c r="Y86" s="202">
        <v>0</v>
      </c>
      <c r="Z86" s="202">
        <v>74.760000000000005</v>
      </c>
      <c r="AA86" s="202">
        <v>26.63</v>
      </c>
      <c r="AB86" s="202">
        <v>0</v>
      </c>
      <c r="AC86" s="202">
        <v>12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7.52</v>
      </c>
      <c r="AJ86" s="202">
        <v>0</v>
      </c>
      <c r="AK86" s="202">
        <v>69.599999999999994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1.54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1.42</v>
      </c>
      <c r="L87" s="202">
        <v>443.55</v>
      </c>
      <c r="M87" s="202">
        <v>24.8</v>
      </c>
      <c r="N87" s="202">
        <v>34.869999999999997</v>
      </c>
      <c r="O87" s="202">
        <v>0</v>
      </c>
      <c r="P87" s="202">
        <v>36.1</v>
      </c>
      <c r="Q87" s="202">
        <v>5.77</v>
      </c>
      <c r="R87" s="202">
        <v>9.59</v>
      </c>
      <c r="S87" s="202">
        <v>7.7</v>
      </c>
      <c r="T87" s="202">
        <v>0</v>
      </c>
      <c r="U87" s="202">
        <v>51.51</v>
      </c>
      <c r="V87" s="202">
        <v>6.12</v>
      </c>
      <c r="W87" s="202">
        <v>12.9</v>
      </c>
      <c r="X87" s="202">
        <v>43.55</v>
      </c>
      <c r="Y87" s="202">
        <v>0</v>
      </c>
      <c r="Z87" s="202">
        <v>74.760000000000005</v>
      </c>
      <c r="AA87" s="202">
        <v>26.63</v>
      </c>
      <c r="AB87" s="202">
        <v>0</v>
      </c>
      <c r="AC87" s="202">
        <v>12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7.52</v>
      </c>
      <c r="AJ87" s="202">
        <v>0</v>
      </c>
      <c r="AK87" s="202">
        <v>69.599999999999994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1.54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1.42</v>
      </c>
      <c r="L88" s="202">
        <v>443.55</v>
      </c>
      <c r="M88" s="202">
        <v>24.8</v>
      </c>
      <c r="N88" s="202">
        <v>34.869999999999997</v>
      </c>
      <c r="O88" s="202">
        <v>0</v>
      </c>
      <c r="P88" s="202">
        <v>36.1</v>
      </c>
      <c r="Q88" s="202">
        <v>5.77</v>
      </c>
      <c r="R88" s="202">
        <v>9.59</v>
      </c>
      <c r="S88" s="202">
        <v>7.7</v>
      </c>
      <c r="T88" s="202">
        <v>0</v>
      </c>
      <c r="U88" s="202">
        <v>51.51</v>
      </c>
      <c r="V88" s="202">
        <v>6.12</v>
      </c>
      <c r="W88" s="202">
        <v>12.9</v>
      </c>
      <c r="X88" s="202">
        <v>43.55</v>
      </c>
      <c r="Y88" s="202">
        <v>0</v>
      </c>
      <c r="Z88" s="202">
        <v>74.760000000000005</v>
      </c>
      <c r="AA88" s="202">
        <v>26.63</v>
      </c>
      <c r="AB88" s="202">
        <v>0</v>
      </c>
      <c r="AC88" s="202">
        <v>12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7.52</v>
      </c>
      <c r="AJ88" s="202">
        <v>0</v>
      </c>
      <c r="AK88" s="202">
        <v>69.599999999999994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1.54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1.42</v>
      </c>
      <c r="L89" s="202">
        <v>443.56</v>
      </c>
      <c r="M89" s="202">
        <v>24.8</v>
      </c>
      <c r="N89" s="202">
        <v>34.869999999999997</v>
      </c>
      <c r="O89" s="202">
        <v>0</v>
      </c>
      <c r="P89" s="202">
        <v>36.1</v>
      </c>
      <c r="Q89" s="202">
        <v>5.77</v>
      </c>
      <c r="R89" s="202">
        <v>9.59</v>
      </c>
      <c r="S89" s="202">
        <v>7.7</v>
      </c>
      <c r="T89" s="202">
        <v>0</v>
      </c>
      <c r="U89" s="202">
        <v>51.51</v>
      </c>
      <c r="V89" s="202">
        <v>6.12</v>
      </c>
      <c r="W89" s="202">
        <v>12.9</v>
      </c>
      <c r="X89" s="202">
        <v>43.55</v>
      </c>
      <c r="Y89" s="202">
        <v>0</v>
      </c>
      <c r="Z89" s="202">
        <v>74.760000000000005</v>
      </c>
      <c r="AA89" s="202">
        <v>26.63</v>
      </c>
      <c r="AB89" s="202">
        <v>0</v>
      </c>
      <c r="AC89" s="202">
        <v>12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7.52</v>
      </c>
      <c r="AJ89" s="202">
        <v>0</v>
      </c>
      <c r="AK89" s="202">
        <v>69.599999999999994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1.54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1.42</v>
      </c>
      <c r="L90" s="202">
        <v>443.56</v>
      </c>
      <c r="M90" s="202">
        <v>24.8</v>
      </c>
      <c r="N90" s="202">
        <v>34.869999999999997</v>
      </c>
      <c r="O90" s="202">
        <v>0</v>
      </c>
      <c r="P90" s="202">
        <v>36.1</v>
      </c>
      <c r="Q90" s="202">
        <v>5.77</v>
      </c>
      <c r="R90" s="202">
        <v>9.59</v>
      </c>
      <c r="S90" s="202">
        <v>7.7</v>
      </c>
      <c r="T90" s="202">
        <v>0</v>
      </c>
      <c r="U90" s="202">
        <v>51.51</v>
      </c>
      <c r="V90" s="202">
        <v>6.12</v>
      </c>
      <c r="W90" s="202">
        <v>12.9</v>
      </c>
      <c r="X90" s="202">
        <v>43.55</v>
      </c>
      <c r="Y90" s="202">
        <v>0</v>
      </c>
      <c r="Z90" s="202">
        <v>74.760000000000005</v>
      </c>
      <c r="AA90" s="202">
        <v>26.63</v>
      </c>
      <c r="AB90" s="202">
        <v>0</v>
      </c>
      <c r="AC90" s="202">
        <v>12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7.52</v>
      </c>
      <c r="AJ90" s="202">
        <v>0</v>
      </c>
      <c r="AK90" s="202">
        <v>69.599999999999994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1.54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1.42</v>
      </c>
      <c r="L91" s="202">
        <v>443.56</v>
      </c>
      <c r="M91" s="202">
        <v>24.8</v>
      </c>
      <c r="N91" s="202">
        <v>34.869999999999997</v>
      </c>
      <c r="O91" s="202">
        <v>0</v>
      </c>
      <c r="P91" s="202">
        <v>36.1</v>
      </c>
      <c r="Q91" s="202">
        <v>5.77</v>
      </c>
      <c r="R91" s="202">
        <v>9.59</v>
      </c>
      <c r="S91" s="202">
        <v>7.7</v>
      </c>
      <c r="T91" s="202">
        <v>0</v>
      </c>
      <c r="U91" s="202">
        <v>51.51</v>
      </c>
      <c r="V91" s="202">
        <v>6.12</v>
      </c>
      <c r="W91" s="202">
        <v>12.9</v>
      </c>
      <c r="X91" s="202">
        <v>43.55</v>
      </c>
      <c r="Y91" s="202">
        <v>0</v>
      </c>
      <c r="Z91" s="202">
        <v>74.760000000000005</v>
      </c>
      <c r="AA91" s="202">
        <v>26.63</v>
      </c>
      <c r="AB91" s="202">
        <v>0</v>
      </c>
      <c r="AC91" s="202">
        <v>12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7.52</v>
      </c>
      <c r="AJ91" s="202">
        <v>0</v>
      </c>
      <c r="AK91" s="202">
        <v>69.599999999999994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1.54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1.42</v>
      </c>
      <c r="L92" s="202">
        <v>443.56</v>
      </c>
      <c r="M92" s="202">
        <v>24.8</v>
      </c>
      <c r="N92" s="202">
        <v>34.869999999999997</v>
      </c>
      <c r="O92" s="202">
        <v>0</v>
      </c>
      <c r="P92" s="202">
        <v>36.1</v>
      </c>
      <c r="Q92" s="202">
        <v>5.77</v>
      </c>
      <c r="R92" s="202">
        <v>9.59</v>
      </c>
      <c r="S92" s="202">
        <v>7.7</v>
      </c>
      <c r="T92" s="202">
        <v>0</v>
      </c>
      <c r="U92" s="202">
        <v>51.51</v>
      </c>
      <c r="V92" s="202">
        <v>6.12</v>
      </c>
      <c r="W92" s="202">
        <v>12.9</v>
      </c>
      <c r="X92" s="202">
        <v>43.55</v>
      </c>
      <c r="Y92" s="202">
        <v>0</v>
      </c>
      <c r="Z92" s="202">
        <v>74.760000000000005</v>
      </c>
      <c r="AA92" s="202">
        <v>26.63</v>
      </c>
      <c r="AB92" s="202">
        <v>0</v>
      </c>
      <c r="AC92" s="202">
        <v>12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7.52</v>
      </c>
      <c r="AJ92" s="202">
        <v>0</v>
      </c>
      <c r="AK92" s="202">
        <v>69.599999999999994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1.54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1.42</v>
      </c>
      <c r="L93" s="202">
        <v>443.56</v>
      </c>
      <c r="M93" s="202">
        <v>24.8</v>
      </c>
      <c r="N93" s="202">
        <v>34.869999999999997</v>
      </c>
      <c r="O93" s="202">
        <v>0</v>
      </c>
      <c r="P93" s="202">
        <v>36.1</v>
      </c>
      <c r="Q93" s="202">
        <v>5.77</v>
      </c>
      <c r="R93" s="202">
        <v>9.59</v>
      </c>
      <c r="S93" s="202">
        <v>7.7</v>
      </c>
      <c r="T93" s="202">
        <v>0</v>
      </c>
      <c r="U93" s="202">
        <v>51.51</v>
      </c>
      <c r="V93" s="202">
        <v>6.12</v>
      </c>
      <c r="W93" s="202">
        <v>12.9</v>
      </c>
      <c r="X93" s="202">
        <v>43.55</v>
      </c>
      <c r="Y93" s="202">
        <v>0</v>
      </c>
      <c r="Z93" s="202">
        <v>74.760000000000005</v>
      </c>
      <c r="AA93" s="202">
        <v>26.63</v>
      </c>
      <c r="AB93" s="202">
        <v>0</v>
      </c>
      <c r="AC93" s="202">
        <v>12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7.52</v>
      </c>
      <c r="AJ93" s="202">
        <v>0</v>
      </c>
      <c r="AK93" s="202">
        <v>69.599999999999994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1.54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1.42</v>
      </c>
      <c r="L94" s="202">
        <v>443.56</v>
      </c>
      <c r="M94" s="202">
        <v>24.8</v>
      </c>
      <c r="N94" s="202">
        <v>34.869999999999997</v>
      </c>
      <c r="O94" s="202">
        <v>0</v>
      </c>
      <c r="P94" s="202">
        <v>36.1</v>
      </c>
      <c r="Q94" s="202">
        <v>5.77</v>
      </c>
      <c r="R94" s="202">
        <v>9.59</v>
      </c>
      <c r="S94" s="202">
        <v>7.7</v>
      </c>
      <c r="T94" s="202">
        <v>0</v>
      </c>
      <c r="U94" s="202">
        <v>51.51</v>
      </c>
      <c r="V94" s="202">
        <v>6.12</v>
      </c>
      <c r="W94" s="202">
        <v>12.9</v>
      </c>
      <c r="X94" s="202">
        <v>43.55</v>
      </c>
      <c r="Y94" s="202">
        <v>0</v>
      </c>
      <c r="Z94" s="202">
        <v>74.760000000000005</v>
      </c>
      <c r="AA94" s="202">
        <v>26.63</v>
      </c>
      <c r="AB94" s="202">
        <v>0</v>
      </c>
      <c r="AC94" s="202">
        <v>12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7.52</v>
      </c>
      <c r="AJ94" s="202">
        <v>0</v>
      </c>
      <c r="AK94" s="202">
        <v>69.599999999999994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1.54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1.42</v>
      </c>
      <c r="L95" s="202">
        <v>443.56</v>
      </c>
      <c r="M95" s="202">
        <v>24.8</v>
      </c>
      <c r="N95" s="202">
        <v>34.869999999999997</v>
      </c>
      <c r="O95" s="202">
        <v>0</v>
      </c>
      <c r="P95" s="202">
        <v>36.1</v>
      </c>
      <c r="Q95" s="202">
        <v>5.77</v>
      </c>
      <c r="R95" s="202">
        <v>9.59</v>
      </c>
      <c r="S95" s="202">
        <v>7.7</v>
      </c>
      <c r="T95" s="202">
        <v>0</v>
      </c>
      <c r="U95" s="202">
        <v>51.51</v>
      </c>
      <c r="V95" s="202">
        <v>6.12</v>
      </c>
      <c r="W95" s="202">
        <v>12.9</v>
      </c>
      <c r="X95" s="202">
        <v>43.55</v>
      </c>
      <c r="Y95" s="202">
        <v>0</v>
      </c>
      <c r="Z95" s="202">
        <v>74.760000000000005</v>
      </c>
      <c r="AA95" s="202">
        <v>26.63</v>
      </c>
      <c r="AB95" s="202">
        <v>0</v>
      </c>
      <c r="AC95" s="202">
        <v>12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7.52</v>
      </c>
      <c r="AJ95" s="202">
        <v>0</v>
      </c>
      <c r="AK95" s="202">
        <v>69.599999999999994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1.54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1.42</v>
      </c>
      <c r="L96" s="202">
        <v>443.56</v>
      </c>
      <c r="M96" s="202">
        <v>24.8</v>
      </c>
      <c r="N96" s="202">
        <v>34.869999999999997</v>
      </c>
      <c r="O96" s="202">
        <v>0</v>
      </c>
      <c r="P96" s="202">
        <v>36.1</v>
      </c>
      <c r="Q96" s="202">
        <v>5.77</v>
      </c>
      <c r="R96" s="202">
        <v>9.59</v>
      </c>
      <c r="S96" s="202">
        <v>7.7</v>
      </c>
      <c r="T96" s="202">
        <v>0</v>
      </c>
      <c r="U96" s="202">
        <v>51.51</v>
      </c>
      <c r="V96" s="202">
        <v>6.12</v>
      </c>
      <c r="W96" s="202">
        <v>12.9</v>
      </c>
      <c r="X96" s="202">
        <v>43.55</v>
      </c>
      <c r="Y96" s="202">
        <v>0</v>
      </c>
      <c r="Z96" s="202">
        <v>74.760000000000005</v>
      </c>
      <c r="AA96" s="202">
        <v>26.63</v>
      </c>
      <c r="AB96" s="202">
        <v>0</v>
      </c>
      <c r="AC96" s="202">
        <v>12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7.52</v>
      </c>
      <c r="AJ96" s="202">
        <v>0</v>
      </c>
      <c r="AK96" s="202">
        <v>69.599999999999994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1.54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1.42</v>
      </c>
      <c r="L97" s="202">
        <v>443.56</v>
      </c>
      <c r="M97" s="202">
        <v>24.8</v>
      </c>
      <c r="N97" s="202">
        <v>34.869999999999997</v>
      </c>
      <c r="O97" s="202">
        <v>0</v>
      </c>
      <c r="P97" s="202">
        <v>36.1</v>
      </c>
      <c r="Q97" s="202">
        <v>5.77</v>
      </c>
      <c r="R97" s="202">
        <v>9.59</v>
      </c>
      <c r="S97" s="202">
        <v>7.7</v>
      </c>
      <c r="T97" s="202">
        <v>0</v>
      </c>
      <c r="U97" s="202">
        <v>51.51</v>
      </c>
      <c r="V97" s="202">
        <v>6.12</v>
      </c>
      <c r="W97" s="202">
        <v>12.9</v>
      </c>
      <c r="X97" s="202">
        <v>43.55</v>
      </c>
      <c r="Y97" s="202">
        <v>0</v>
      </c>
      <c r="Z97" s="202">
        <v>74.760000000000005</v>
      </c>
      <c r="AA97" s="202">
        <v>26.63</v>
      </c>
      <c r="AB97" s="202">
        <v>0</v>
      </c>
      <c r="AC97" s="202">
        <v>12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7.52</v>
      </c>
      <c r="AJ97" s="202">
        <v>0</v>
      </c>
      <c r="AK97" s="202">
        <v>69.599999999999994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1.54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1.42</v>
      </c>
      <c r="L98" s="202">
        <v>443.56</v>
      </c>
      <c r="M98" s="202">
        <v>24.8</v>
      </c>
      <c r="N98" s="202">
        <v>34.869999999999997</v>
      </c>
      <c r="O98" s="202">
        <v>0</v>
      </c>
      <c r="P98" s="202">
        <v>36.1</v>
      </c>
      <c r="Q98" s="202">
        <v>5.77</v>
      </c>
      <c r="R98" s="202">
        <v>9.59</v>
      </c>
      <c r="S98" s="202">
        <v>7.7</v>
      </c>
      <c r="T98" s="202">
        <v>0</v>
      </c>
      <c r="U98" s="202">
        <v>51.51</v>
      </c>
      <c r="V98" s="202">
        <v>6.12</v>
      </c>
      <c r="W98" s="202">
        <v>12.9</v>
      </c>
      <c r="X98" s="202">
        <v>43.55</v>
      </c>
      <c r="Y98" s="202">
        <v>0</v>
      </c>
      <c r="Z98" s="202">
        <v>74.760000000000005</v>
      </c>
      <c r="AA98" s="202">
        <v>26.63</v>
      </c>
      <c r="AB98" s="202">
        <v>0</v>
      </c>
      <c r="AC98" s="202">
        <v>12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7.52</v>
      </c>
      <c r="AJ98" s="202">
        <v>0</v>
      </c>
      <c r="AK98" s="202">
        <v>69.599999999999994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1.1554999999999998E-2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1.9199999999999998E-3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2.4635000000000015E-2</v>
      </c>
      <c r="L99">
        <f t="shared" si="0"/>
        <v>8.4101399999999948</v>
      </c>
      <c r="M99">
        <f t="shared" si="0"/>
        <v>0.62482500000000063</v>
      </c>
      <c r="N99">
        <f t="shared" si="0"/>
        <v>0.83687999999999818</v>
      </c>
      <c r="O99">
        <f t="shared" si="0"/>
        <v>0</v>
      </c>
      <c r="P99">
        <f t="shared" si="0"/>
        <v>0.86639999999999862</v>
      </c>
      <c r="Q99">
        <f t="shared" si="0"/>
        <v>0.10380249999999988</v>
      </c>
      <c r="R99">
        <f t="shared" si="0"/>
        <v>0.18790250000000011</v>
      </c>
      <c r="S99">
        <f t="shared" si="0"/>
        <v>0.14057749999999997</v>
      </c>
      <c r="T99">
        <f t="shared" si="0"/>
        <v>0</v>
      </c>
      <c r="U99">
        <f t="shared" si="0"/>
        <v>1.0739900000000018</v>
      </c>
      <c r="V99">
        <f t="shared" si="0"/>
        <v>0.13966499999999993</v>
      </c>
      <c r="W99">
        <f t="shared" si="0"/>
        <v>0.30321250000000027</v>
      </c>
      <c r="X99">
        <f t="shared" si="0"/>
        <v>1.0140675000000021</v>
      </c>
      <c r="Y99">
        <f t="shared" si="0"/>
        <v>0</v>
      </c>
      <c r="Z99">
        <f t="shared" si="0"/>
        <v>1.4533900000000013</v>
      </c>
      <c r="AA99">
        <f t="shared" si="0"/>
        <v>0.60229500000000158</v>
      </c>
      <c r="AB99">
        <f t="shared" si="0"/>
        <v>0</v>
      </c>
      <c r="AC99">
        <f t="shared" si="0"/>
        <v>0.28508249999999996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0.1534124999999999</v>
      </c>
      <c r="AJ99">
        <f t="shared" si="0"/>
        <v>0</v>
      </c>
      <c r="AK99">
        <f t="shared" si="0"/>
        <v>1.4589150000000017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0.23277250000000019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44771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10.91</v>
      </c>
      <c r="AJ3" s="202">
        <v>0</v>
      </c>
      <c r="AK3" s="202">
        <v>29.06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10.91</v>
      </c>
      <c r="AJ4" s="202">
        <v>0</v>
      </c>
      <c r="AK4" s="202">
        <v>29.06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10.91</v>
      </c>
      <c r="AJ5" s="202">
        <v>0</v>
      </c>
      <c r="AK5" s="202">
        <v>29.06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10.91</v>
      </c>
      <c r="AJ6" s="202">
        <v>0</v>
      </c>
      <c r="AK6" s="202">
        <v>29.06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0</v>
      </c>
      <c r="AJ7" s="202">
        <v>0</v>
      </c>
      <c r="AK7" s="202">
        <v>29.06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10.91</v>
      </c>
      <c r="AJ8" s="202">
        <v>0</v>
      </c>
      <c r="AK8" s="202">
        <v>29.06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1.65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1.67</v>
      </c>
      <c r="AJ9" s="202">
        <v>0</v>
      </c>
      <c r="AK9" s="202">
        <v>29.06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10.91</v>
      </c>
      <c r="AJ10" s="202">
        <v>0</v>
      </c>
      <c r="AK10" s="202">
        <v>29.06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10.91</v>
      </c>
      <c r="AJ11" s="202">
        <v>0</v>
      </c>
      <c r="AK11" s="202">
        <v>29.06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10.91</v>
      </c>
      <c r="AJ12" s="202">
        <v>0</v>
      </c>
      <c r="AK12" s="202">
        <v>29.06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10.91</v>
      </c>
      <c r="AJ13" s="202">
        <v>0</v>
      </c>
      <c r="AK13" s="202">
        <v>29.06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10.91</v>
      </c>
      <c r="AJ14" s="202">
        <v>0</v>
      </c>
      <c r="AK14" s="202">
        <v>29.06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10.91</v>
      </c>
      <c r="AJ15" s="202">
        <v>0</v>
      </c>
      <c r="AK15" s="202">
        <v>29.06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10.91</v>
      </c>
      <c r="AJ16" s="202">
        <v>0</v>
      </c>
      <c r="AK16" s="202">
        <v>29.06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10.91</v>
      </c>
      <c r="AJ17" s="202">
        <v>0</v>
      </c>
      <c r="AK17" s="202">
        <v>29.06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10.91</v>
      </c>
      <c r="AJ18" s="202">
        <v>0</v>
      </c>
      <c r="AK18" s="202">
        <v>29.06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10.91</v>
      </c>
      <c r="AJ19" s="202">
        <v>0</v>
      </c>
      <c r="AK19" s="202">
        <v>29.06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10.91</v>
      </c>
      <c r="AJ20" s="202">
        <v>0</v>
      </c>
      <c r="AK20" s="202">
        <v>29.06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10.91</v>
      </c>
      <c r="AJ21" s="202">
        <v>0</v>
      </c>
      <c r="AK21" s="202">
        <v>29.06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10.91</v>
      </c>
      <c r="AJ22" s="202">
        <v>0</v>
      </c>
      <c r="AK22" s="202">
        <v>29.06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10.91</v>
      </c>
      <c r="AJ23" s="202">
        <v>0</v>
      </c>
      <c r="AK23" s="202">
        <v>29.06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10.91</v>
      </c>
      <c r="AJ24" s="202">
        <v>0</v>
      </c>
      <c r="AK24" s="202">
        <v>29.06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10.91</v>
      </c>
      <c r="AJ25" s="202">
        <v>0</v>
      </c>
      <c r="AK25" s="202">
        <v>29.06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10.91</v>
      </c>
      <c r="AJ26" s="202">
        <v>0</v>
      </c>
      <c r="AK26" s="202">
        <v>29.06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10.91</v>
      </c>
      <c r="AJ27" s="202">
        <v>0</v>
      </c>
      <c r="AK27" s="202">
        <v>29.06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10.91</v>
      </c>
      <c r="AJ28" s="202">
        <v>0</v>
      </c>
      <c r="AK28" s="202">
        <v>29.06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10.91</v>
      </c>
      <c r="AJ29" s="202">
        <v>0</v>
      </c>
      <c r="AK29" s="202">
        <v>29.06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10.91</v>
      </c>
      <c r="AJ30" s="202">
        <v>0</v>
      </c>
      <c r="AK30" s="202">
        <v>29.06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0</v>
      </c>
      <c r="AJ31" s="202">
        <v>0</v>
      </c>
      <c r="AK31" s="202">
        <v>29.06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0</v>
      </c>
      <c r="AJ32" s="202">
        <v>0</v>
      </c>
      <c r="AK32" s="202">
        <v>29.06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0</v>
      </c>
      <c r="AJ33" s="202">
        <v>0</v>
      </c>
      <c r="AK33" s="202">
        <v>29.06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0</v>
      </c>
      <c r="AJ34" s="202">
        <v>0</v>
      </c>
      <c r="AK34" s="202">
        <v>29.06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0</v>
      </c>
      <c r="AJ35" s="202">
        <v>0</v>
      </c>
      <c r="AK35" s="202">
        <v>29.06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0</v>
      </c>
      <c r="AJ36" s="202">
        <v>0</v>
      </c>
      <c r="AK36" s="202">
        <v>29.06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0</v>
      </c>
      <c r="AJ37" s="202">
        <v>0</v>
      </c>
      <c r="AK37" s="202">
        <v>29.06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0</v>
      </c>
      <c r="AJ38" s="202">
        <v>0</v>
      </c>
      <c r="AK38" s="202">
        <v>29.06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1.82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0</v>
      </c>
      <c r="AJ39" s="202">
        <v>0</v>
      </c>
      <c r="AK39" s="202">
        <v>29.06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1.82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0</v>
      </c>
      <c r="AJ40" s="202">
        <v>0</v>
      </c>
      <c r="AK40" s="202">
        <v>29.06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10</v>
      </c>
      <c r="AJ41" s="202">
        <v>0</v>
      </c>
      <c r="AK41" s="202">
        <v>29.06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10</v>
      </c>
      <c r="AJ42" s="202">
        <v>0</v>
      </c>
      <c r="AK42" s="202">
        <v>29.06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10</v>
      </c>
      <c r="AJ43" s="202">
        <v>0</v>
      </c>
      <c r="AK43" s="202">
        <v>29.06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10</v>
      </c>
      <c r="AJ44" s="202">
        <v>0</v>
      </c>
      <c r="AK44" s="202">
        <v>29.06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10</v>
      </c>
      <c r="AJ45" s="202">
        <v>0</v>
      </c>
      <c r="AK45" s="202">
        <v>29.06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10</v>
      </c>
      <c r="AJ46" s="202">
        <v>0</v>
      </c>
      <c r="AK46" s="202">
        <v>29.06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10</v>
      </c>
      <c r="AJ47" s="202">
        <v>0</v>
      </c>
      <c r="AK47" s="202">
        <v>29.06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10</v>
      </c>
      <c r="AJ48" s="202">
        <v>0</v>
      </c>
      <c r="AK48" s="202">
        <v>29.06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10</v>
      </c>
      <c r="AJ49" s="202">
        <v>0</v>
      </c>
      <c r="AK49" s="202">
        <v>29.06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10</v>
      </c>
      <c r="AJ50" s="202">
        <v>0</v>
      </c>
      <c r="AK50" s="202">
        <v>29.06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2.0699999999999998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9.6999999999999993</v>
      </c>
      <c r="AJ51" s="202">
        <v>0</v>
      </c>
      <c r="AK51" s="202">
        <v>29.06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2.0699999999999998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9.6999999999999993</v>
      </c>
      <c r="AJ52" s="202">
        <v>0</v>
      </c>
      <c r="AK52" s="202">
        <v>29.06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9.6999999999999993</v>
      </c>
      <c r="AJ53" s="202">
        <v>0</v>
      </c>
      <c r="AK53" s="202">
        <v>29.06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9.6999999999999993</v>
      </c>
      <c r="AJ54" s="202">
        <v>0</v>
      </c>
      <c r="AK54" s="202">
        <v>29.06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1.72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0</v>
      </c>
      <c r="AJ55" s="202">
        <v>0</v>
      </c>
      <c r="AK55" s="202">
        <v>29.06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9.6999999999999993</v>
      </c>
      <c r="AJ56" s="202">
        <v>0</v>
      </c>
      <c r="AK56" s="202">
        <v>29.06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9.6999999999999993</v>
      </c>
      <c r="AJ57" s="202">
        <v>0</v>
      </c>
      <c r="AK57" s="202">
        <v>29.06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9.6999999999999993</v>
      </c>
      <c r="AJ58" s="202">
        <v>0</v>
      </c>
      <c r="AK58" s="202">
        <v>29.06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1.72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0</v>
      </c>
      <c r="AJ59" s="202">
        <v>0</v>
      </c>
      <c r="AK59" s="202">
        <v>29.06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1.72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0</v>
      </c>
      <c r="AJ60" s="202">
        <v>0</v>
      </c>
      <c r="AK60" s="202">
        <v>29.06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8.56</v>
      </c>
      <c r="AJ61" s="202">
        <v>0</v>
      </c>
      <c r="AK61" s="202">
        <v>29.06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8.7100000000000009</v>
      </c>
      <c r="AJ62" s="202">
        <v>0</v>
      </c>
      <c r="AK62" s="202">
        <v>29.06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8.8699999999999992</v>
      </c>
      <c r="AJ63" s="202">
        <v>0</v>
      </c>
      <c r="AK63" s="202">
        <v>29.06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8.8699999999999992</v>
      </c>
      <c r="AJ64" s="202">
        <v>0</v>
      </c>
      <c r="AK64" s="202">
        <v>29.06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8.8699999999999992</v>
      </c>
      <c r="AJ65" s="202">
        <v>0</v>
      </c>
      <c r="AK65" s="202">
        <v>29.06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8.8699999999999992</v>
      </c>
      <c r="AJ66" s="202">
        <v>0</v>
      </c>
      <c r="AK66" s="202">
        <v>29.06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8.77</v>
      </c>
      <c r="AJ67" s="202">
        <v>0</v>
      </c>
      <c r="AK67" s="202">
        <v>29.06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8.8699999999999992</v>
      </c>
      <c r="AJ68" s="202">
        <v>0</v>
      </c>
      <c r="AK68" s="202">
        <v>29.06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8.8699999999999992</v>
      </c>
      <c r="AJ69" s="202">
        <v>0</v>
      </c>
      <c r="AK69" s="202">
        <v>29.06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8.8699999999999992</v>
      </c>
      <c r="AJ70" s="202">
        <v>0</v>
      </c>
      <c r="AK70" s="202">
        <v>29.06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10.91</v>
      </c>
      <c r="AJ71" s="202">
        <v>0</v>
      </c>
      <c r="AK71" s="202">
        <v>29.06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10.91</v>
      </c>
      <c r="AJ72" s="202">
        <v>0</v>
      </c>
      <c r="AK72" s="202">
        <v>29.06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10.91</v>
      </c>
      <c r="AJ73" s="202">
        <v>0</v>
      </c>
      <c r="AK73" s="202">
        <v>29.06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10.91</v>
      </c>
      <c r="AJ74" s="202">
        <v>0</v>
      </c>
      <c r="AK74" s="202">
        <v>29.06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11.51</v>
      </c>
      <c r="AJ75" s="202">
        <v>0</v>
      </c>
      <c r="AK75" s="202">
        <v>29.06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11.51</v>
      </c>
      <c r="AJ76" s="202">
        <v>0</v>
      </c>
      <c r="AK76" s="202">
        <v>29.06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11.51</v>
      </c>
      <c r="AJ77" s="202">
        <v>0</v>
      </c>
      <c r="AK77" s="202">
        <v>29.06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11.51</v>
      </c>
      <c r="AJ78" s="202">
        <v>0</v>
      </c>
      <c r="AK78" s="202">
        <v>29.06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11.51</v>
      </c>
      <c r="AJ79" s="202">
        <v>0</v>
      </c>
      <c r="AK79" s="202">
        <v>29.06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11.51</v>
      </c>
      <c r="AJ80" s="202">
        <v>0</v>
      </c>
      <c r="AK80" s="202">
        <v>29.06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11.51</v>
      </c>
      <c r="AJ81" s="202">
        <v>0</v>
      </c>
      <c r="AK81" s="202">
        <v>29.06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11.51</v>
      </c>
      <c r="AJ82" s="202">
        <v>0</v>
      </c>
      <c r="AK82" s="202">
        <v>29.06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11.51</v>
      </c>
      <c r="AJ83" s="202">
        <v>0</v>
      </c>
      <c r="AK83" s="202">
        <v>29.06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11.51</v>
      </c>
      <c r="AJ84" s="202">
        <v>0</v>
      </c>
      <c r="AK84" s="202">
        <v>29.06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11.82</v>
      </c>
      <c r="AJ85" s="202">
        <v>0</v>
      </c>
      <c r="AK85" s="202">
        <v>29.06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11.82</v>
      </c>
      <c r="AJ86" s="202">
        <v>0</v>
      </c>
      <c r="AK86" s="202">
        <v>29.06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11.82</v>
      </c>
      <c r="AJ87" s="202">
        <v>0</v>
      </c>
      <c r="AK87" s="202">
        <v>29.06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11.82</v>
      </c>
      <c r="AJ88" s="202">
        <v>0</v>
      </c>
      <c r="AK88" s="202">
        <v>29.06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11.82</v>
      </c>
      <c r="AJ89" s="202">
        <v>0</v>
      </c>
      <c r="AK89" s="202">
        <v>29.06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11.82</v>
      </c>
      <c r="AJ90" s="202">
        <v>0</v>
      </c>
      <c r="AK90" s="202">
        <v>29.06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11.82</v>
      </c>
      <c r="AJ91" s="202">
        <v>0</v>
      </c>
      <c r="AK91" s="202">
        <v>29.06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11.82</v>
      </c>
      <c r="AJ92" s="202">
        <v>0</v>
      </c>
      <c r="AK92" s="202">
        <v>29.06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11.82</v>
      </c>
      <c r="AJ93" s="202">
        <v>0</v>
      </c>
      <c r="AK93" s="202">
        <v>29.06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11.82</v>
      </c>
      <c r="AJ94" s="202">
        <v>0</v>
      </c>
      <c r="AK94" s="202">
        <v>29.06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11.82</v>
      </c>
      <c r="AJ95" s="202">
        <v>0</v>
      </c>
      <c r="AK95" s="202">
        <v>29.06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11.82</v>
      </c>
      <c r="AJ96" s="202">
        <v>0</v>
      </c>
      <c r="AK96" s="202">
        <v>29.06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11.82</v>
      </c>
      <c r="AJ97" s="202">
        <v>0</v>
      </c>
      <c r="AK97" s="202">
        <v>29.06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11.82</v>
      </c>
      <c r="AJ98" s="202">
        <v>0</v>
      </c>
      <c r="AK98" s="202">
        <v>29.06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4.9407500000000076E-2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0.21639500000000009</v>
      </c>
      <c r="AJ99">
        <f t="shared" si="0"/>
        <v>0</v>
      </c>
      <c r="AK99">
        <f t="shared" si="0"/>
        <v>0.69743999999999895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2.1800000000000002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2.1800000000000002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2.1800000000000002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2.1800000000000002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16.64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2.1800000000000002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0.33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2.1800000000000002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2.1800000000000002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2.1800000000000002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2.1800000000000002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2.1800000000000002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2.1800000000000002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2.1800000000000002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2.1800000000000002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2.1800000000000002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2.1800000000000002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2.1800000000000002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2.1800000000000002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2.1800000000000002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2.1800000000000002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2.1800000000000002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2.1800000000000002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2.1800000000000002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2.1800000000000002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2.1800000000000002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2.1800000000000002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2.1800000000000002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1.52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0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0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0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0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0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8.98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0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0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0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2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2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2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2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2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2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2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2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2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2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1.94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1.94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1.94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1.94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1.88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1.94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1.94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1.94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0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0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2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1.74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1.77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1.77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1.77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1.77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2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1.77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1.77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1.77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2.1800000000000002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2.1800000000000002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2.1800000000000002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2.1800000000000002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2.2999999999999998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2.2999999999999998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2.2999999999999998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2.2999999999999998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2.2999999999999998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2.2999999999999998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2.2999999999999998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2.2999999999999998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2.2999999999999998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2.2999999999999998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2.36</v>
      </c>
      <c r="AJ85" s="202">
        <v>0</v>
      </c>
      <c r="AK85" s="202">
        <v>22.82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2.36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2.36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2.36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2.36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2.36</v>
      </c>
      <c r="AJ90" s="202">
        <v>0</v>
      </c>
      <c r="AK90" s="202">
        <v>5.82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2.36</v>
      </c>
      <c r="AJ91" s="202">
        <v>0</v>
      </c>
      <c r="AK91" s="202">
        <v>23.82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2.36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2.36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2.36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2.36</v>
      </c>
      <c r="AJ95" s="202">
        <v>0</v>
      </c>
      <c r="AK95" s="202">
        <v>5.82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2.36</v>
      </c>
      <c r="AJ96" s="202">
        <v>0</v>
      </c>
      <c r="AK96" s="202">
        <v>5.82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2.36</v>
      </c>
      <c r="AJ97" s="202">
        <v>0</v>
      </c>
      <c r="AK97" s="202">
        <v>21.82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2.36</v>
      </c>
      <c r="AJ98" s="202">
        <v>0</v>
      </c>
      <c r="AK98" s="202">
        <v>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5.0625000000000094E-2</v>
      </c>
      <c r="AJ99">
        <f t="shared" si="0"/>
        <v>0</v>
      </c>
      <c r="AK99">
        <f t="shared" si="0"/>
        <v>0.15243000000000001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447</v>
      </c>
      <c r="D2" t="s">
        <v>447</v>
      </c>
      <c r="E2" t="s">
        <v>447</v>
      </c>
      <c r="F2" t="s">
        <v>447</v>
      </c>
      <c r="G2" t="s">
        <v>447</v>
      </c>
      <c r="H2" t="s">
        <v>447</v>
      </c>
      <c r="I2" t="s">
        <v>447</v>
      </c>
      <c r="J2" t="s">
        <v>447</v>
      </c>
      <c r="K2" t="s">
        <v>447</v>
      </c>
      <c r="L2" t="s">
        <v>447</v>
      </c>
      <c r="M2" t="s">
        <v>447</v>
      </c>
      <c r="N2" t="s">
        <v>447</v>
      </c>
      <c r="O2" t="s">
        <v>447</v>
      </c>
      <c r="P2" t="s">
        <v>447</v>
      </c>
    </row>
    <row r="3" spans="1:17">
      <c r="A3" t="s">
        <v>45</v>
      </c>
      <c r="C3" s="26">
        <v>35.979999999999997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36</v>
      </c>
      <c r="J3" s="202">
        <v>0</v>
      </c>
      <c r="K3" s="202">
        <v>286.02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36</v>
      </c>
      <c r="J4" s="202">
        <v>0</v>
      </c>
      <c r="K4" s="202">
        <v>286.02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36</v>
      </c>
      <c r="J5" s="202">
        <v>0</v>
      </c>
      <c r="K5" s="202">
        <v>286.02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36</v>
      </c>
      <c r="J6" s="202">
        <v>0</v>
      </c>
      <c r="K6" s="202">
        <v>286.02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36</v>
      </c>
      <c r="J7" s="202">
        <v>0</v>
      </c>
      <c r="K7" s="202">
        <v>286.02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36</v>
      </c>
      <c r="J8" s="202">
        <v>0</v>
      </c>
      <c r="K8" s="202">
        <v>286.02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36</v>
      </c>
      <c r="J9" s="202">
        <v>0</v>
      </c>
      <c r="K9" s="202">
        <v>286.02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36</v>
      </c>
      <c r="J10" s="202">
        <v>0</v>
      </c>
      <c r="K10" s="202">
        <v>286.02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36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36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36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36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36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36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36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36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36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36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36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36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36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36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36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36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36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36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36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36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35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35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35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35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34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34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34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34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33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33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33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33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33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33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33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33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33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33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33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33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32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32</v>
      </c>
      <c r="J52" s="202">
        <v>0</v>
      </c>
      <c r="K52" s="202">
        <v>281.8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32</v>
      </c>
      <c r="J53" s="202">
        <v>0</v>
      </c>
      <c r="K53" s="202">
        <v>281.8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32</v>
      </c>
      <c r="J54" s="202">
        <v>0</v>
      </c>
      <c r="K54" s="202">
        <v>281.8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32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32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32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32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32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32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30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30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30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30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30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30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30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30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30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30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36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36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36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36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38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38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38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38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38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38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38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38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38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38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39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39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39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39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39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39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39</v>
      </c>
      <c r="J91" s="202">
        <v>0</v>
      </c>
      <c r="K91" s="202">
        <v>272.02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39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39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39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39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39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39</v>
      </c>
      <c r="J97" s="202">
        <v>0</v>
      </c>
      <c r="K97" s="202">
        <v>270.02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39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0.85374499999999998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0.84250000000000003</v>
      </c>
      <c r="J99" s="156">
        <f t="shared" si="0"/>
        <v>0</v>
      </c>
      <c r="K99" s="156">
        <f t="shared" si="0"/>
        <v>6.5213999999999999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23.37</v>
      </c>
      <c r="H3" s="202">
        <v>0</v>
      </c>
      <c r="I3" s="202">
        <v>36.590000000000003</v>
      </c>
      <c r="J3" s="202">
        <v>1.92</v>
      </c>
      <c r="K3" s="202">
        <v>3.04</v>
      </c>
      <c r="L3" s="202">
        <v>59.61</v>
      </c>
      <c r="M3" s="202">
        <v>2.41</v>
      </c>
      <c r="N3" s="202">
        <v>1.96</v>
      </c>
      <c r="O3" s="202">
        <v>2.77</v>
      </c>
      <c r="P3" s="202">
        <v>0.91</v>
      </c>
      <c r="Q3" s="202">
        <v>0.36</v>
      </c>
      <c r="R3" s="202">
        <v>0.54</v>
      </c>
      <c r="S3" s="202">
        <v>0.44</v>
      </c>
      <c r="T3" s="202">
        <v>0</v>
      </c>
      <c r="U3" s="202">
        <v>1.53</v>
      </c>
      <c r="V3" s="202">
        <v>0.25</v>
      </c>
      <c r="W3" s="202">
        <v>0.56000000000000005</v>
      </c>
      <c r="X3" s="202">
        <v>2.44</v>
      </c>
      <c r="Y3" s="202">
        <v>0</v>
      </c>
      <c r="Z3" s="202">
        <v>7.08</v>
      </c>
      <c r="AA3" s="202">
        <v>1.5</v>
      </c>
      <c r="AB3" s="202">
        <v>0</v>
      </c>
      <c r="AC3" s="202">
        <v>20.96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43.57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23.37</v>
      </c>
      <c r="H4" s="202">
        <v>0</v>
      </c>
      <c r="I4" s="202">
        <v>36.590000000000003</v>
      </c>
      <c r="J4" s="202">
        <v>1.92</v>
      </c>
      <c r="K4" s="202">
        <v>3.04</v>
      </c>
      <c r="L4" s="202">
        <v>59.61</v>
      </c>
      <c r="M4" s="202">
        <v>2.41</v>
      </c>
      <c r="N4" s="202">
        <v>1.96</v>
      </c>
      <c r="O4" s="202">
        <v>2.77</v>
      </c>
      <c r="P4" s="202">
        <v>0.91</v>
      </c>
      <c r="Q4" s="202">
        <v>0.36</v>
      </c>
      <c r="R4" s="202">
        <v>0.54</v>
      </c>
      <c r="S4" s="202">
        <v>0.44</v>
      </c>
      <c r="T4" s="202">
        <v>0</v>
      </c>
      <c r="U4" s="202">
        <v>1.53</v>
      </c>
      <c r="V4" s="202">
        <v>0.25</v>
      </c>
      <c r="W4" s="202">
        <v>0.56000000000000005</v>
      </c>
      <c r="X4" s="202">
        <v>2.44</v>
      </c>
      <c r="Y4" s="202">
        <v>0</v>
      </c>
      <c r="Z4" s="202">
        <v>7.08</v>
      </c>
      <c r="AA4" s="202">
        <v>1.5</v>
      </c>
      <c r="AB4" s="202">
        <v>0</v>
      </c>
      <c r="AC4" s="202">
        <v>20.96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43.57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36.590000000000003</v>
      </c>
      <c r="J5" s="202">
        <v>1.92</v>
      </c>
      <c r="K5" s="202">
        <v>3.04</v>
      </c>
      <c r="L5" s="202">
        <v>59.61</v>
      </c>
      <c r="M5" s="202">
        <v>2.41</v>
      </c>
      <c r="N5" s="202">
        <v>1.96</v>
      </c>
      <c r="O5" s="202">
        <v>2.77</v>
      </c>
      <c r="P5" s="202">
        <v>0.91</v>
      </c>
      <c r="Q5" s="202">
        <v>0.36</v>
      </c>
      <c r="R5" s="202">
        <v>0.54</v>
      </c>
      <c r="S5" s="202">
        <v>0.44</v>
      </c>
      <c r="T5" s="202">
        <v>0</v>
      </c>
      <c r="U5" s="202">
        <v>1.53</v>
      </c>
      <c r="V5" s="202">
        <v>0.25</v>
      </c>
      <c r="W5" s="202">
        <v>0.56000000000000005</v>
      </c>
      <c r="X5" s="202">
        <v>2.44</v>
      </c>
      <c r="Y5" s="202">
        <v>0</v>
      </c>
      <c r="Z5" s="202">
        <v>64.489999999999995</v>
      </c>
      <c r="AA5" s="202">
        <v>1.5</v>
      </c>
      <c r="AB5" s="202">
        <v>0</v>
      </c>
      <c r="AC5" s="202">
        <v>20.97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43.57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36.590000000000003</v>
      </c>
      <c r="J6" s="202">
        <v>1.92</v>
      </c>
      <c r="K6" s="202">
        <v>3.04</v>
      </c>
      <c r="L6" s="202">
        <v>59.61</v>
      </c>
      <c r="M6" s="202">
        <v>2.41</v>
      </c>
      <c r="N6" s="202">
        <v>1.96</v>
      </c>
      <c r="O6" s="202">
        <v>2.77</v>
      </c>
      <c r="P6" s="202">
        <v>0.91</v>
      </c>
      <c r="Q6" s="202">
        <v>0.36</v>
      </c>
      <c r="R6" s="202">
        <v>0.54</v>
      </c>
      <c r="S6" s="202">
        <v>0.44</v>
      </c>
      <c r="T6" s="202">
        <v>0</v>
      </c>
      <c r="U6" s="202">
        <v>1.53</v>
      </c>
      <c r="V6" s="202">
        <v>0.25</v>
      </c>
      <c r="W6" s="202">
        <v>0.56000000000000005</v>
      </c>
      <c r="X6" s="202">
        <v>2.44</v>
      </c>
      <c r="Y6" s="202">
        <v>0</v>
      </c>
      <c r="Z6" s="202">
        <v>64.489999999999995</v>
      </c>
      <c r="AA6" s="202">
        <v>1.5</v>
      </c>
      <c r="AB6" s="202">
        <v>0</v>
      </c>
      <c r="AC6" s="202">
        <v>20.97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43.57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36.590000000000003</v>
      </c>
      <c r="J7" s="202">
        <v>1.92</v>
      </c>
      <c r="K7" s="202">
        <v>3.04</v>
      </c>
      <c r="L7" s="202">
        <v>4.79</v>
      </c>
      <c r="M7" s="202">
        <v>2.41</v>
      </c>
      <c r="N7" s="202">
        <v>1.96</v>
      </c>
      <c r="O7" s="202">
        <v>2.77</v>
      </c>
      <c r="P7" s="202">
        <v>0.91</v>
      </c>
      <c r="Q7" s="202">
        <v>0.36</v>
      </c>
      <c r="R7" s="202">
        <v>0.54</v>
      </c>
      <c r="S7" s="202">
        <v>0.44</v>
      </c>
      <c r="T7" s="202">
        <v>0</v>
      </c>
      <c r="U7" s="202">
        <v>1.53</v>
      </c>
      <c r="V7" s="202">
        <v>0.25</v>
      </c>
      <c r="W7" s="202">
        <v>0.56000000000000005</v>
      </c>
      <c r="X7" s="202">
        <v>2.44</v>
      </c>
      <c r="Y7" s="202">
        <v>0</v>
      </c>
      <c r="Z7" s="202">
        <v>64.489999999999995</v>
      </c>
      <c r="AA7" s="202">
        <v>1.5</v>
      </c>
      <c r="AB7" s="202">
        <v>0</v>
      </c>
      <c r="AC7" s="202">
        <v>20.97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44.94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36.590000000000003</v>
      </c>
      <c r="J8" s="202">
        <v>1.92</v>
      </c>
      <c r="K8" s="202">
        <v>3.04</v>
      </c>
      <c r="L8" s="202">
        <v>4.79</v>
      </c>
      <c r="M8" s="202">
        <v>2.41</v>
      </c>
      <c r="N8" s="202">
        <v>1.96</v>
      </c>
      <c r="O8" s="202">
        <v>2.77</v>
      </c>
      <c r="P8" s="202">
        <v>0.91</v>
      </c>
      <c r="Q8" s="202">
        <v>0.36</v>
      </c>
      <c r="R8" s="202">
        <v>0.54</v>
      </c>
      <c r="S8" s="202">
        <v>0.44</v>
      </c>
      <c r="T8" s="202">
        <v>0</v>
      </c>
      <c r="U8" s="202">
        <v>1.53</v>
      </c>
      <c r="V8" s="202">
        <v>0.25</v>
      </c>
      <c r="W8" s="202">
        <v>0.56000000000000005</v>
      </c>
      <c r="X8" s="202">
        <v>2.44</v>
      </c>
      <c r="Y8" s="202">
        <v>0</v>
      </c>
      <c r="Z8" s="202">
        <v>64.489999999999995</v>
      </c>
      <c r="AA8" s="202">
        <v>1.5</v>
      </c>
      <c r="AB8" s="202">
        <v>0</v>
      </c>
      <c r="AC8" s="202">
        <v>20.97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43.57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36.590000000000003</v>
      </c>
      <c r="J9" s="202">
        <v>1.92</v>
      </c>
      <c r="K9" s="202">
        <v>3.04</v>
      </c>
      <c r="L9" s="202">
        <v>4.79</v>
      </c>
      <c r="M9" s="202">
        <v>2.41</v>
      </c>
      <c r="N9" s="202">
        <v>1.96</v>
      </c>
      <c r="O9" s="202">
        <v>2.77</v>
      </c>
      <c r="P9" s="202">
        <v>0.91</v>
      </c>
      <c r="Q9" s="202">
        <v>0.36</v>
      </c>
      <c r="R9" s="202">
        <v>0.54</v>
      </c>
      <c r="S9" s="202">
        <v>0.44</v>
      </c>
      <c r="T9" s="202">
        <v>0</v>
      </c>
      <c r="U9" s="202">
        <v>1.53</v>
      </c>
      <c r="V9" s="202">
        <v>0.25</v>
      </c>
      <c r="W9" s="202">
        <v>0.56000000000000005</v>
      </c>
      <c r="X9" s="202">
        <v>2.44</v>
      </c>
      <c r="Y9" s="202">
        <v>0</v>
      </c>
      <c r="Z9" s="202">
        <v>4.6100000000000003</v>
      </c>
      <c r="AA9" s="202">
        <v>1.5</v>
      </c>
      <c r="AB9" s="202">
        <v>0</v>
      </c>
      <c r="AC9" s="202">
        <v>25.33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44.75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36.590000000000003</v>
      </c>
      <c r="J10" s="202">
        <v>1.92</v>
      </c>
      <c r="K10" s="202">
        <v>3.04</v>
      </c>
      <c r="L10" s="202">
        <v>4.79</v>
      </c>
      <c r="M10" s="202">
        <v>2.41</v>
      </c>
      <c r="N10" s="202">
        <v>1.96</v>
      </c>
      <c r="O10" s="202">
        <v>2.77</v>
      </c>
      <c r="P10" s="202">
        <v>0.91</v>
      </c>
      <c r="Q10" s="202">
        <v>0.36</v>
      </c>
      <c r="R10" s="202">
        <v>0.54</v>
      </c>
      <c r="S10" s="202">
        <v>0.44</v>
      </c>
      <c r="T10" s="202">
        <v>0</v>
      </c>
      <c r="U10" s="202">
        <v>1.53</v>
      </c>
      <c r="V10" s="202">
        <v>0.25</v>
      </c>
      <c r="W10" s="202">
        <v>0.56000000000000005</v>
      </c>
      <c r="X10" s="202">
        <v>2.44</v>
      </c>
      <c r="Y10" s="202">
        <v>0</v>
      </c>
      <c r="Z10" s="202">
        <v>4.6100000000000003</v>
      </c>
      <c r="AA10" s="202">
        <v>1.5</v>
      </c>
      <c r="AB10" s="202">
        <v>0</v>
      </c>
      <c r="AC10" s="202">
        <v>20.97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43.57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36.590000000000003</v>
      </c>
      <c r="J11" s="202">
        <v>1.92</v>
      </c>
      <c r="K11" s="202">
        <v>3.04</v>
      </c>
      <c r="L11" s="202">
        <v>4.79</v>
      </c>
      <c r="M11" s="202">
        <v>2.41</v>
      </c>
      <c r="N11" s="202">
        <v>1.96</v>
      </c>
      <c r="O11" s="202">
        <v>2.77</v>
      </c>
      <c r="P11" s="202">
        <v>0.91</v>
      </c>
      <c r="Q11" s="202">
        <v>0.36</v>
      </c>
      <c r="R11" s="202">
        <v>0.54</v>
      </c>
      <c r="S11" s="202">
        <v>0.44</v>
      </c>
      <c r="T11" s="202">
        <v>0</v>
      </c>
      <c r="U11" s="202">
        <v>1.53</v>
      </c>
      <c r="V11" s="202">
        <v>0.25</v>
      </c>
      <c r="W11" s="202">
        <v>0.56000000000000005</v>
      </c>
      <c r="X11" s="202">
        <v>2.44</v>
      </c>
      <c r="Y11" s="202">
        <v>0</v>
      </c>
      <c r="Z11" s="202">
        <v>4.6100000000000003</v>
      </c>
      <c r="AA11" s="202">
        <v>1.5</v>
      </c>
      <c r="AB11" s="202">
        <v>0</v>
      </c>
      <c r="AC11" s="202">
        <v>20.97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43.57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36.590000000000003</v>
      </c>
      <c r="J12" s="202">
        <v>1.92</v>
      </c>
      <c r="K12" s="202">
        <v>3.04</v>
      </c>
      <c r="L12" s="202">
        <v>4.79</v>
      </c>
      <c r="M12" s="202">
        <v>2.41</v>
      </c>
      <c r="N12" s="202">
        <v>1.96</v>
      </c>
      <c r="O12" s="202">
        <v>2.77</v>
      </c>
      <c r="P12" s="202">
        <v>0.91</v>
      </c>
      <c r="Q12" s="202">
        <v>0.36</v>
      </c>
      <c r="R12" s="202">
        <v>0.54</v>
      </c>
      <c r="S12" s="202">
        <v>0.44</v>
      </c>
      <c r="T12" s="202">
        <v>0</v>
      </c>
      <c r="U12" s="202">
        <v>1.53</v>
      </c>
      <c r="V12" s="202">
        <v>0.25</v>
      </c>
      <c r="W12" s="202">
        <v>0.56000000000000005</v>
      </c>
      <c r="X12" s="202">
        <v>2.44</v>
      </c>
      <c r="Y12" s="202">
        <v>0</v>
      </c>
      <c r="Z12" s="202">
        <v>4.6100000000000003</v>
      </c>
      <c r="AA12" s="202">
        <v>1.5</v>
      </c>
      <c r="AB12" s="202">
        <v>0</v>
      </c>
      <c r="AC12" s="202">
        <v>20.97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43.57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36.590000000000003</v>
      </c>
      <c r="J13" s="202">
        <v>1.92</v>
      </c>
      <c r="K13" s="202">
        <v>3.04</v>
      </c>
      <c r="L13" s="202">
        <v>4.79</v>
      </c>
      <c r="M13" s="202">
        <v>2.41</v>
      </c>
      <c r="N13" s="202">
        <v>1.96</v>
      </c>
      <c r="O13" s="202">
        <v>2.77</v>
      </c>
      <c r="P13" s="202">
        <v>0.91</v>
      </c>
      <c r="Q13" s="202">
        <v>0.36</v>
      </c>
      <c r="R13" s="202">
        <v>0.54</v>
      </c>
      <c r="S13" s="202">
        <v>0.44</v>
      </c>
      <c r="T13" s="202">
        <v>0</v>
      </c>
      <c r="U13" s="202">
        <v>1.53</v>
      </c>
      <c r="V13" s="202">
        <v>0.25</v>
      </c>
      <c r="W13" s="202">
        <v>0.56000000000000005</v>
      </c>
      <c r="X13" s="202">
        <v>2.44</v>
      </c>
      <c r="Y13" s="202">
        <v>0</v>
      </c>
      <c r="Z13" s="202">
        <v>4.6100000000000003</v>
      </c>
      <c r="AA13" s="202">
        <v>1.5</v>
      </c>
      <c r="AB13" s="202">
        <v>0</v>
      </c>
      <c r="AC13" s="202">
        <v>20.97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43.57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36.590000000000003</v>
      </c>
      <c r="J14" s="202">
        <v>1.92</v>
      </c>
      <c r="K14" s="202">
        <v>3.04</v>
      </c>
      <c r="L14" s="202">
        <v>4.79</v>
      </c>
      <c r="M14" s="202">
        <v>2.41</v>
      </c>
      <c r="N14" s="202">
        <v>1.96</v>
      </c>
      <c r="O14" s="202">
        <v>2.77</v>
      </c>
      <c r="P14" s="202">
        <v>0.91</v>
      </c>
      <c r="Q14" s="202">
        <v>0.36</v>
      </c>
      <c r="R14" s="202">
        <v>0.54</v>
      </c>
      <c r="S14" s="202">
        <v>0.44</v>
      </c>
      <c r="T14" s="202">
        <v>0</v>
      </c>
      <c r="U14" s="202">
        <v>1.53</v>
      </c>
      <c r="V14" s="202">
        <v>0.25</v>
      </c>
      <c r="W14" s="202">
        <v>0.56000000000000005</v>
      </c>
      <c r="X14" s="202">
        <v>2.44</v>
      </c>
      <c r="Y14" s="202">
        <v>0</v>
      </c>
      <c r="Z14" s="202">
        <v>4.6100000000000003</v>
      </c>
      <c r="AA14" s="202">
        <v>1.5</v>
      </c>
      <c r="AB14" s="202">
        <v>0</v>
      </c>
      <c r="AC14" s="202">
        <v>20.97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43.57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36.590000000000003</v>
      </c>
      <c r="J15" s="202">
        <v>1.92</v>
      </c>
      <c r="K15" s="202">
        <v>3.04</v>
      </c>
      <c r="L15" s="202">
        <v>4.79</v>
      </c>
      <c r="M15" s="202">
        <v>2.41</v>
      </c>
      <c r="N15" s="202">
        <v>1.96</v>
      </c>
      <c r="O15" s="202">
        <v>2.77</v>
      </c>
      <c r="P15" s="202">
        <v>0.91</v>
      </c>
      <c r="Q15" s="202">
        <v>0.36</v>
      </c>
      <c r="R15" s="202">
        <v>0.54</v>
      </c>
      <c r="S15" s="202">
        <v>0.44</v>
      </c>
      <c r="T15" s="202">
        <v>0</v>
      </c>
      <c r="U15" s="202">
        <v>1.53</v>
      </c>
      <c r="V15" s="202">
        <v>0.25</v>
      </c>
      <c r="W15" s="202">
        <v>0.56000000000000005</v>
      </c>
      <c r="X15" s="202">
        <v>2.44</v>
      </c>
      <c r="Y15" s="202">
        <v>0</v>
      </c>
      <c r="Z15" s="202">
        <v>4.6100000000000003</v>
      </c>
      <c r="AA15" s="202">
        <v>1.5</v>
      </c>
      <c r="AB15" s="202">
        <v>0</v>
      </c>
      <c r="AC15" s="202">
        <v>20.97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43.57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36.590000000000003</v>
      </c>
      <c r="J16" s="202">
        <v>1.92</v>
      </c>
      <c r="K16" s="202">
        <v>3.04</v>
      </c>
      <c r="L16" s="202">
        <v>4.79</v>
      </c>
      <c r="M16" s="202">
        <v>2.41</v>
      </c>
      <c r="N16" s="202">
        <v>1.96</v>
      </c>
      <c r="O16" s="202">
        <v>2.77</v>
      </c>
      <c r="P16" s="202">
        <v>0.91</v>
      </c>
      <c r="Q16" s="202">
        <v>0.36</v>
      </c>
      <c r="R16" s="202">
        <v>0.54</v>
      </c>
      <c r="S16" s="202">
        <v>0.44</v>
      </c>
      <c r="T16" s="202">
        <v>0</v>
      </c>
      <c r="U16" s="202">
        <v>1.53</v>
      </c>
      <c r="V16" s="202">
        <v>0.25</v>
      </c>
      <c r="W16" s="202">
        <v>0.56000000000000005</v>
      </c>
      <c r="X16" s="202">
        <v>2.44</v>
      </c>
      <c r="Y16" s="202">
        <v>0</v>
      </c>
      <c r="Z16" s="202">
        <v>4.6100000000000003</v>
      </c>
      <c r="AA16" s="202">
        <v>1.5</v>
      </c>
      <c r="AB16" s="202">
        <v>0</v>
      </c>
      <c r="AC16" s="202">
        <v>20.97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43.57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36.590000000000003</v>
      </c>
      <c r="J17" s="202">
        <v>1.92</v>
      </c>
      <c r="K17" s="202">
        <v>3.04</v>
      </c>
      <c r="L17" s="202">
        <v>4.79</v>
      </c>
      <c r="M17" s="202">
        <v>2.41</v>
      </c>
      <c r="N17" s="202">
        <v>1.96</v>
      </c>
      <c r="O17" s="202">
        <v>2.77</v>
      </c>
      <c r="P17" s="202">
        <v>0.91</v>
      </c>
      <c r="Q17" s="202">
        <v>0.36</v>
      </c>
      <c r="R17" s="202">
        <v>0.54</v>
      </c>
      <c r="S17" s="202">
        <v>0.44</v>
      </c>
      <c r="T17" s="202">
        <v>0</v>
      </c>
      <c r="U17" s="202">
        <v>1.53</v>
      </c>
      <c r="V17" s="202">
        <v>0.25</v>
      </c>
      <c r="W17" s="202">
        <v>0.56000000000000005</v>
      </c>
      <c r="X17" s="202">
        <v>2.44</v>
      </c>
      <c r="Y17" s="202">
        <v>0</v>
      </c>
      <c r="Z17" s="202">
        <v>4.6100000000000003</v>
      </c>
      <c r="AA17" s="202">
        <v>1.5</v>
      </c>
      <c r="AB17" s="202">
        <v>0</v>
      </c>
      <c r="AC17" s="202">
        <v>20.97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43.57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36.590000000000003</v>
      </c>
      <c r="J18" s="202">
        <v>1.92</v>
      </c>
      <c r="K18" s="202">
        <v>3.04</v>
      </c>
      <c r="L18" s="202">
        <v>4.79</v>
      </c>
      <c r="M18" s="202">
        <v>2.41</v>
      </c>
      <c r="N18" s="202">
        <v>1.96</v>
      </c>
      <c r="O18" s="202">
        <v>2.77</v>
      </c>
      <c r="P18" s="202">
        <v>0.91</v>
      </c>
      <c r="Q18" s="202">
        <v>0.36</v>
      </c>
      <c r="R18" s="202">
        <v>0.54</v>
      </c>
      <c r="S18" s="202">
        <v>0.44</v>
      </c>
      <c r="T18" s="202">
        <v>0</v>
      </c>
      <c r="U18" s="202">
        <v>1.53</v>
      </c>
      <c r="V18" s="202">
        <v>0.25</v>
      </c>
      <c r="W18" s="202">
        <v>0.56000000000000005</v>
      </c>
      <c r="X18" s="202">
        <v>2.44</v>
      </c>
      <c r="Y18" s="202">
        <v>0</v>
      </c>
      <c r="Z18" s="202">
        <v>4.6100000000000003</v>
      </c>
      <c r="AA18" s="202">
        <v>1.5</v>
      </c>
      <c r="AB18" s="202">
        <v>0</v>
      </c>
      <c r="AC18" s="202">
        <v>20.97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43.57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36.590000000000003</v>
      </c>
      <c r="J19" s="202">
        <v>1.92</v>
      </c>
      <c r="K19" s="202">
        <v>3.8</v>
      </c>
      <c r="L19" s="202">
        <v>48.32</v>
      </c>
      <c r="M19" s="202">
        <v>2.41</v>
      </c>
      <c r="N19" s="202">
        <v>1.96</v>
      </c>
      <c r="O19" s="202">
        <v>2.77</v>
      </c>
      <c r="P19" s="202">
        <v>0.91</v>
      </c>
      <c r="Q19" s="202">
        <v>0.36</v>
      </c>
      <c r="R19" s="202">
        <v>0.54</v>
      </c>
      <c r="S19" s="202">
        <v>0.44</v>
      </c>
      <c r="T19" s="202">
        <v>0</v>
      </c>
      <c r="U19" s="202">
        <v>1.53</v>
      </c>
      <c r="V19" s="202">
        <v>0.25</v>
      </c>
      <c r="W19" s="202">
        <v>0.56000000000000005</v>
      </c>
      <c r="X19" s="202">
        <v>2.44</v>
      </c>
      <c r="Y19" s="202">
        <v>0</v>
      </c>
      <c r="Z19" s="202">
        <v>4.6100000000000003</v>
      </c>
      <c r="AA19" s="202">
        <v>1.5</v>
      </c>
      <c r="AB19" s="202">
        <v>0</v>
      </c>
      <c r="AC19" s="202">
        <v>20.329999999999998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43.57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36.590000000000003</v>
      </c>
      <c r="J20" s="202">
        <v>1.92</v>
      </c>
      <c r="K20" s="202">
        <v>3.8</v>
      </c>
      <c r="L20" s="202">
        <v>48.32</v>
      </c>
      <c r="M20" s="202">
        <v>2.41</v>
      </c>
      <c r="N20" s="202">
        <v>1.96</v>
      </c>
      <c r="O20" s="202">
        <v>2.77</v>
      </c>
      <c r="P20" s="202">
        <v>0.91</v>
      </c>
      <c r="Q20" s="202">
        <v>0.36</v>
      </c>
      <c r="R20" s="202">
        <v>0.54</v>
      </c>
      <c r="S20" s="202">
        <v>0.44</v>
      </c>
      <c r="T20" s="202">
        <v>0</v>
      </c>
      <c r="U20" s="202">
        <v>1.53</v>
      </c>
      <c r="V20" s="202">
        <v>0.25</v>
      </c>
      <c r="W20" s="202">
        <v>0.56000000000000005</v>
      </c>
      <c r="X20" s="202">
        <v>2.44</v>
      </c>
      <c r="Y20" s="202">
        <v>0</v>
      </c>
      <c r="Z20" s="202">
        <v>4.6100000000000003</v>
      </c>
      <c r="AA20" s="202">
        <v>1.5</v>
      </c>
      <c r="AB20" s="202">
        <v>0</v>
      </c>
      <c r="AC20" s="202">
        <v>20.329999999999998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43.57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36.590000000000003</v>
      </c>
      <c r="J21" s="202">
        <v>1.92</v>
      </c>
      <c r="K21" s="202">
        <v>41.91</v>
      </c>
      <c r="L21" s="202">
        <v>59.61</v>
      </c>
      <c r="M21" s="202">
        <v>2.41</v>
      </c>
      <c r="N21" s="202">
        <v>1.96</v>
      </c>
      <c r="O21" s="202">
        <v>2.77</v>
      </c>
      <c r="P21" s="202">
        <v>0.91</v>
      </c>
      <c r="Q21" s="202">
        <v>0.36</v>
      </c>
      <c r="R21" s="202">
        <v>0.54</v>
      </c>
      <c r="S21" s="202">
        <v>0.44</v>
      </c>
      <c r="T21" s="202">
        <v>0</v>
      </c>
      <c r="U21" s="202">
        <v>1.53</v>
      </c>
      <c r="V21" s="202">
        <v>0.33</v>
      </c>
      <c r="W21" s="202">
        <v>0.73</v>
      </c>
      <c r="X21" s="202">
        <v>2.44</v>
      </c>
      <c r="Y21" s="202">
        <v>0</v>
      </c>
      <c r="Z21" s="202">
        <v>10.199999999999999</v>
      </c>
      <c r="AA21" s="202">
        <v>1.5</v>
      </c>
      <c r="AB21" s="202">
        <v>0</v>
      </c>
      <c r="AC21" s="202">
        <v>20.329999999999998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43.57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36.590000000000003</v>
      </c>
      <c r="J22" s="202">
        <v>1.92</v>
      </c>
      <c r="K22" s="202">
        <v>41.91</v>
      </c>
      <c r="L22" s="202">
        <v>59.61</v>
      </c>
      <c r="M22" s="202">
        <v>2.41</v>
      </c>
      <c r="N22" s="202">
        <v>1.96</v>
      </c>
      <c r="O22" s="202">
        <v>2.77</v>
      </c>
      <c r="P22" s="202">
        <v>0.91</v>
      </c>
      <c r="Q22" s="202">
        <v>0.36</v>
      </c>
      <c r="R22" s="202">
        <v>0.54</v>
      </c>
      <c r="S22" s="202">
        <v>0.44</v>
      </c>
      <c r="T22" s="202">
        <v>0</v>
      </c>
      <c r="U22" s="202">
        <v>1.53</v>
      </c>
      <c r="V22" s="202">
        <v>0.33</v>
      </c>
      <c r="W22" s="202">
        <v>0.73</v>
      </c>
      <c r="X22" s="202">
        <v>2.44</v>
      </c>
      <c r="Y22" s="202">
        <v>0</v>
      </c>
      <c r="Z22" s="202">
        <v>10.199999999999999</v>
      </c>
      <c r="AA22" s="202">
        <v>1.5</v>
      </c>
      <c r="AB22" s="202">
        <v>0</v>
      </c>
      <c r="AC22" s="202">
        <v>20.329999999999998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43.57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36.590000000000003</v>
      </c>
      <c r="J23" s="202">
        <v>1.92</v>
      </c>
      <c r="K23" s="202">
        <v>41.91</v>
      </c>
      <c r="L23" s="202">
        <v>59.61</v>
      </c>
      <c r="M23" s="202">
        <v>2.41</v>
      </c>
      <c r="N23" s="202">
        <v>1.96</v>
      </c>
      <c r="O23" s="202">
        <v>2.77</v>
      </c>
      <c r="P23" s="202">
        <v>0.91</v>
      </c>
      <c r="Q23" s="202">
        <v>5.16</v>
      </c>
      <c r="R23" s="202">
        <v>14.25</v>
      </c>
      <c r="S23" s="202">
        <v>11.59</v>
      </c>
      <c r="T23" s="202">
        <v>0</v>
      </c>
      <c r="U23" s="202">
        <v>1.53</v>
      </c>
      <c r="V23" s="202">
        <v>8.85</v>
      </c>
      <c r="W23" s="202">
        <v>0.73</v>
      </c>
      <c r="X23" s="202">
        <v>2.44</v>
      </c>
      <c r="Y23" s="202">
        <v>0</v>
      </c>
      <c r="Z23" s="202">
        <v>64.489999999999995</v>
      </c>
      <c r="AA23" s="202">
        <v>1.5</v>
      </c>
      <c r="AB23" s="202">
        <v>0</v>
      </c>
      <c r="AC23" s="202">
        <v>20.329999999999998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43.57</v>
      </c>
      <c r="AJ23" s="202">
        <v>0</v>
      </c>
      <c r="AK23" s="202">
        <v>23.77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36.590000000000003</v>
      </c>
      <c r="J24" s="202">
        <v>1.92</v>
      </c>
      <c r="K24" s="202">
        <v>41.91</v>
      </c>
      <c r="L24" s="202">
        <v>59.61</v>
      </c>
      <c r="M24" s="202">
        <v>2.41</v>
      </c>
      <c r="N24" s="202">
        <v>1.96</v>
      </c>
      <c r="O24" s="202">
        <v>2.77</v>
      </c>
      <c r="P24" s="202">
        <v>0.91</v>
      </c>
      <c r="Q24" s="202">
        <v>8.84</v>
      </c>
      <c r="R24" s="202">
        <v>14.25</v>
      </c>
      <c r="S24" s="202">
        <v>11.59</v>
      </c>
      <c r="T24" s="202">
        <v>0</v>
      </c>
      <c r="U24" s="202">
        <v>1.53</v>
      </c>
      <c r="V24" s="202">
        <v>8.85</v>
      </c>
      <c r="W24" s="202">
        <v>0.73</v>
      </c>
      <c r="X24" s="202">
        <v>2.44</v>
      </c>
      <c r="Y24" s="202">
        <v>0</v>
      </c>
      <c r="Z24" s="202">
        <v>64.489999999999995</v>
      </c>
      <c r="AA24" s="202">
        <v>1.5</v>
      </c>
      <c r="AB24" s="202">
        <v>0</v>
      </c>
      <c r="AC24" s="202">
        <v>20.329999999999998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43.57</v>
      </c>
      <c r="AJ24" s="202">
        <v>0</v>
      </c>
      <c r="AK24" s="202">
        <v>23.77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36.590000000000003</v>
      </c>
      <c r="J25" s="202">
        <v>1.92</v>
      </c>
      <c r="K25" s="202">
        <v>41.91</v>
      </c>
      <c r="L25" s="202">
        <v>59.61</v>
      </c>
      <c r="M25" s="202">
        <v>2.41</v>
      </c>
      <c r="N25" s="202">
        <v>1.96</v>
      </c>
      <c r="O25" s="202">
        <v>2.77</v>
      </c>
      <c r="P25" s="202">
        <v>0.91</v>
      </c>
      <c r="Q25" s="202">
        <v>9.58</v>
      </c>
      <c r="R25" s="202">
        <v>14.25</v>
      </c>
      <c r="S25" s="202">
        <v>11.59</v>
      </c>
      <c r="T25" s="202">
        <v>0</v>
      </c>
      <c r="U25" s="202">
        <v>1.53</v>
      </c>
      <c r="V25" s="202">
        <v>8.85</v>
      </c>
      <c r="W25" s="202">
        <v>0.73</v>
      </c>
      <c r="X25" s="202">
        <v>2.44</v>
      </c>
      <c r="Y25" s="202">
        <v>0</v>
      </c>
      <c r="Z25" s="202">
        <v>64.489999999999995</v>
      </c>
      <c r="AA25" s="202">
        <v>1.5</v>
      </c>
      <c r="AB25" s="202">
        <v>0</v>
      </c>
      <c r="AC25" s="202">
        <v>20.329999999999998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43.57</v>
      </c>
      <c r="AJ25" s="202">
        <v>0</v>
      </c>
      <c r="AK25" s="202">
        <v>23.77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36.590000000000003</v>
      </c>
      <c r="J26" s="202">
        <v>1.92</v>
      </c>
      <c r="K26" s="202">
        <v>41.91</v>
      </c>
      <c r="L26" s="202">
        <v>59.61</v>
      </c>
      <c r="M26" s="202">
        <v>2.41</v>
      </c>
      <c r="N26" s="202">
        <v>1.96</v>
      </c>
      <c r="O26" s="202">
        <v>2.77</v>
      </c>
      <c r="P26" s="202">
        <v>0.91</v>
      </c>
      <c r="Q26" s="202">
        <v>9.58</v>
      </c>
      <c r="R26" s="202">
        <v>14.25</v>
      </c>
      <c r="S26" s="202">
        <v>11.59</v>
      </c>
      <c r="T26" s="202">
        <v>0</v>
      </c>
      <c r="U26" s="202">
        <v>1.53</v>
      </c>
      <c r="V26" s="202">
        <v>8.85</v>
      </c>
      <c r="W26" s="202">
        <v>0.73</v>
      </c>
      <c r="X26" s="202">
        <v>2.44</v>
      </c>
      <c r="Y26" s="202">
        <v>0</v>
      </c>
      <c r="Z26" s="202">
        <v>64.489999999999995</v>
      </c>
      <c r="AA26" s="202">
        <v>1.5</v>
      </c>
      <c r="AB26" s="202">
        <v>0</v>
      </c>
      <c r="AC26" s="202">
        <v>20.329999999999998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43.57</v>
      </c>
      <c r="AJ26" s="202">
        <v>0</v>
      </c>
      <c r="AK26" s="202">
        <v>29.62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14.07</v>
      </c>
      <c r="D27" s="202">
        <v>4.1500000000000004</v>
      </c>
      <c r="E27" s="202">
        <v>0</v>
      </c>
      <c r="F27" s="202">
        <v>0</v>
      </c>
      <c r="G27" s="202">
        <v>23.37</v>
      </c>
      <c r="H27" s="202">
        <v>0</v>
      </c>
      <c r="I27" s="202">
        <v>36.590000000000003</v>
      </c>
      <c r="J27" s="202">
        <v>1.92</v>
      </c>
      <c r="K27" s="202">
        <v>41.91</v>
      </c>
      <c r="L27" s="202">
        <v>59.61</v>
      </c>
      <c r="M27" s="202">
        <v>2.41</v>
      </c>
      <c r="N27" s="202">
        <v>1.96</v>
      </c>
      <c r="O27" s="202">
        <v>2.77</v>
      </c>
      <c r="P27" s="202">
        <v>0.91</v>
      </c>
      <c r="Q27" s="202">
        <v>9.58</v>
      </c>
      <c r="R27" s="202">
        <v>14.25</v>
      </c>
      <c r="S27" s="202">
        <v>11.59</v>
      </c>
      <c r="T27" s="202">
        <v>0</v>
      </c>
      <c r="U27" s="202">
        <v>1.53</v>
      </c>
      <c r="V27" s="202">
        <v>8.85</v>
      </c>
      <c r="W27" s="202">
        <v>0.73</v>
      </c>
      <c r="X27" s="202">
        <v>2.44</v>
      </c>
      <c r="Y27" s="202">
        <v>0</v>
      </c>
      <c r="Z27" s="202">
        <v>64.489999999999995</v>
      </c>
      <c r="AA27" s="202">
        <v>1.5</v>
      </c>
      <c r="AB27" s="202">
        <v>0</v>
      </c>
      <c r="AC27" s="202">
        <v>20.329999999999998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43.57</v>
      </c>
      <c r="AJ27" s="202">
        <v>0</v>
      </c>
      <c r="AK27" s="202">
        <v>23.77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14.07</v>
      </c>
      <c r="D28" s="202">
        <v>4.1500000000000004</v>
      </c>
      <c r="E28" s="202">
        <v>0</v>
      </c>
      <c r="F28" s="202">
        <v>0</v>
      </c>
      <c r="G28" s="202">
        <v>23.37</v>
      </c>
      <c r="H28" s="202">
        <v>0</v>
      </c>
      <c r="I28" s="202">
        <v>36.590000000000003</v>
      </c>
      <c r="J28" s="202">
        <v>1.92</v>
      </c>
      <c r="K28" s="202">
        <v>41.91</v>
      </c>
      <c r="L28" s="202">
        <v>59.61</v>
      </c>
      <c r="M28" s="202">
        <v>2.41</v>
      </c>
      <c r="N28" s="202">
        <v>1.96</v>
      </c>
      <c r="O28" s="202">
        <v>2.77</v>
      </c>
      <c r="P28" s="202">
        <v>0.91</v>
      </c>
      <c r="Q28" s="202">
        <v>9.58</v>
      </c>
      <c r="R28" s="202">
        <v>14.25</v>
      </c>
      <c r="S28" s="202">
        <v>11.59</v>
      </c>
      <c r="T28" s="202">
        <v>0</v>
      </c>
      <c r="U28" s="202">
        <v>1.53</v>
      </c>
      <c r="V28" s="202">
        <v>8.85</v>
      </c>
      <c r="W28" s="202">
        <v>0.73</v>
      </c>
      <c r="X28" s="202">
        <v>2.44</v>
      </c>
      <c r="Y28" s="202">
        <v>0</v>
      </c>
      <c r="Z28" s="202">
        <v>64.489999999999995</v>
      </c>
      <c r="AA28" s="202">
        <v>1.5</v>
      </c>
      <c r="AB28" s="202">
        <v>0</v>
      </c>
      <c r="AC28" s="202">
        <v>20.329999999999998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43.57</v>
      </c>
      <c r="AJ28" s="202">
        <v>0</v>
      </c>
      <c r="AK28" s="202">
        <v>29.62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14.07</v>
      </c>
      <c r="D29" s="202">
        <v>4.1500000000000004</v>
      </c>
      <c r="E29" s="202">
        <v>0</v>
      </c>
      <c r="F29" s="202">
        <v>0</v>
      </c>
      <c r="G29" s="202">
        <v>23.37</v>
      </c>
      <c r="H29" s="202">
        <v>0</v>
      </c>
      <c r="I29" s="202">
        <v>36.590000000000003</v>
      </c>
      <c r="J29" s="202">
        <v>1.92</v>
      </c>
      <c r="K29" s="202">
        <v>41.91</v>
      </c>
      <c r="L29" s="202">
        <v>59.61</v>
      </c>
      <c r="M29" s="202">
        <v>2.41</v>
      </c>
      <c r="N29" s="202">
        <v>1.96</v>
      </c>
      <c r="O29" s="202">
        <v>2.77</v>
      </c>
      <c r="P29" s="202">
        <v>0.91</v>
      </c>
      <c r="Q29" s="202">
        <v>9.58</v>
      </c>
      <c r="R29" s="202">
        <v>14.25</v>
      </c>
      <c r="S29" s="202">
        <v>11.59</v>
      </c>
      <c r="T29" s="202">
        <v>0</v>
      </c>
      <c r="U29" s="202">
        <v>1.53</v>
      </c>
      <c r="V29" s="202">
        <v>8.85</v>
      </c>
      <c r="W29" s="202">
        <v>0.73</v>
      </c>
      <c r="X29" s="202">
        <v>2.44</v>
      </c>
      <c r="Y29" s="202">
        <v>0</v>
      </c>
      <c r="Z29" s="202">
        <v>64.489999999999995</v>
      </c>
      <c r="AA29" s="202">
        <v>1.5</v>
      </c>
      <c r="AB29" s="202">
        <v>0</v>
      </c>
      <c r="AC29" s="202">
        <v>20.329999999999998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43.57</v>
      </c>
      <c r="AJ29" s="202">
        <v>0</v>
      </c>
      <c r="AK29" s="202">
        <v>29.24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14.07</v>
      </c>
      <c r="D30" s="202">
        <v>4.1500000000000004</v>
      </c>
      <c r="E30" s="202">
        <v>0</v>
      </c>
      <c r="F30" s="202">
        <v>0</v>
      </c>
      <c r="G30" s="202">
        <v>23.37</v>
      </c>
      <c r="H30" s="202">
        <v>0</v>
      </c>
      <c r="I30" s="202">
        <v>36.590000000000003</v>
      </c>
      <c r="J30" s="202">
        <v>1.92</v>
      </c>
      <c r="K30" s="202">
        <v>41.91</v>
      </c>
      <c r="L30" s="202">
        <v>59.61</v>
      </c>
      <c r="M30" s="202">
        <v>2.41</v>
      </c>
      <c r="N30" s="202">
        <v>1.96</v>
      </c>
      <c r="O30" s="202">
        <v>2.77</v>
      </c>
      <c r="P30" s="202">
        <v>0.91</v>
      </c>
      <c r="Q30" s="202">
        <v>9.58</v>
      </c>
      <c r="R30" s="202">
        <v>14.25</v>
      </c>
      <c r="S30" s="202">
        <v>11.59</v>
      </c>
      <c r="T30" s="202">
        <v>0</v>
      </c>
      <c r="U30" s="202">
        <v>1.53</v>
      </c>
      <c r="V30" s="202">
        <v>8.85</v>
      </c>
      <c r="W30" s="202">
        <v>0.73</v>
      </c>
      <c r="X30" s="202">
        <v>2.44</v>
      </c>
      <c r="Y30" s="202">
        <v>0</v>
      </c>
      <c r="Z30" s="202">
        <v>64.489999999999995</v>
      </c>
      <c r="AA30" s="202">
        <v>1.5</v>
      </c>
      <c r="AB30" s="202">
        <v>0</v>
      </c>
      <c r="AC30" s="202">
        <v>21.3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43.57</v>
      </c>
      <c r="AJ30" s="202">
        <v>0</v>
      </c>
      <c r="AK30" s="202">
        <v>29.24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14.07</v>
      </c>
      <c r="D31" s="202">
        <v>4.1500000000000004</v>
      </c>
      <c r="E31" s="202">
        <v>0</v>
      </c>
      <c r="F31" s="202">
        <v>0</v>
      </c>
      <c r="G31" s="202">
        <v>23.37</v>
      </c>
      <c r="H31" s="202">
        <v>0</v>
      </c>
      <c r="I31" s="202">
        <v>36.590000000000003</v>
      </c>
      <c r="J31" s="202">
        <v>1.92</v>
      </c>
      <c r="K31" s="202">
        <v>41.91</v>
      </c>
      <c r="L31" s="202">
        <v>59.61</v>
      </c>
      <c r="M31" s="202">
        <v>2.41</v>
      </c>
      <c r="N31" s="202">
        <v>1.96</v>
      </c>
      <c r="O31" s="202">
        <v>2.77</v>
      </c>
      <c r="P31" s="202">
        <v>0.91</v>
      </c>
      <c r="Q31" s="202">
        <v>9.58</v>
      </c>
      <c r="R31" s="202">
        <v>14.25</v>
      </c>
      <c r="S31" s="202">
        <v>11.59</v>
      </c>
      <c r="T31" s="202">
        <v>0</v>
      </c>
      <c r="U31" s="202">
        <v>1.53</v>
      </c>
      <c r="V31" s="202">
        <v>8.85</v>
      </c>
      <c r="W31" s="202">
        <v>0.73</v>
      </c>
      <c r="X31" s="202">
        <v>2.44</v>
      </c>
      <c r="Y31" s="202">
        <v>0</v>
      </c>
      <c r="Z31" s="202">
        <v>64.489999999999995</v>
      </c>
      <c r="AA31" s="202">
        <v>1.5</v>
      </c>
      <c r="AB31" s="202">
        <v>0</v>
      </c>
      <c r="AC31" s="202">
        <v>20.97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46.9</v>
      </c>
      <c r="AJ31" s="202">
        <v>0</v>
      </c>
      <c r="AK31" s="202">
        <v>29.24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14.07</v>
      </c>
      <c r="D32" s="202">
        <v>4.1500000000000004</v>
      </c>
      <c r="E32" s="202">
        <v>0</v>
      </c>
      <c r="F32" s="202">
        <v>0</v>
      </c>
      <c r="G32" s="202">
        <v>23.37</v>
      </c>
      <c r="H32" s="202">
        <v>0</v>
      </c>
      <c r="I32" s="202">
        <v>36.590000000000003</v>
      </c>
      <c r="J32" s="202">
        <v>1.92</v>
      </c>
      <c r="K32" s="202">
        <v>41.91</v>
      </c>
      <c r="L32" s="202">
        <v>59.61</v>
      </c>
      <c r="M32" s="202">
        <v>2.41</v>
      </c>
      <c r="N32" s="202">
        <v>1.96</v>
      </c>
      <c r="O32" s="202">
        <v>2.77</v>
      </c>
      <c r="P32" s="202">
        <v>0.91</v>
      </c>
      <c r="Q32" s="202">
        <v>9.58</v>
      </c>
      <c r="R32" s="202">
        <v>14.25</v>
      </c>
      <c r="S32" s="202">
        <v>11.59</v>
      </c>
      <c r="T32" s="202">
        <v>0</v>
      </c>
      <c r="U32" s="202">
        <v>1.53</v>
      </c>
      <c r="V32" s="202">
        <v>8.85</v>
      </c>
      <c r="W32" s="202">
        <v>0.73</v>
      </c>
      <c r="X32" s="202">
        <v>2.44</v>
      </c>
      <c r="Y32" s="202">
        <v>0</v>
      </c>
      <c r="Z32" s="202">
        <v>64.489999999999995</v>
      </c>
      <c r="AA32" s="202">
        <v>1.5</v>
      </c>
      <c r="AB32" s="202">
        <v>0</v>
      </c>
      <c r="AC32" s="202">
        <v>20.97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46.59</v>
      </c>
      <c r="AJ32" s="202">
        <v>0</v>
      </c>
      <c r="AK32" s="202">
        <v>29.24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14.07</v>
      </c>
      <c r="D33" s="202">
        <v>4.1500000000000004</v>
      </c>
      <c r="E33" s="202">
        <v>0</v>
      </c>
      <c r="F33" s="202">
        <v>0</v>
      </c>
      <c r="G33" s="202">
        <v>23.37</v>
      </c>
      <c r="H33" s="202">
        <v>0</v>
      </c>
      <c r="I33" s="202">
        <v>36.590000000000003</v>
      </c>
      <c r="J33" s="202">
        <v>1.92</v>
      </c>
      <c r="K33" s="202">
        <v>41.91</v>
      </c>
      <c r="L33" s="202">
        <v>59.61</v>
      </c>
      <c r="M33" s="202">
        <v>2.41</v>
      </c>
      <c r="N33" s="202">
        <v>1.96</v>
      </c>
      <c r="O33" s="202">
        <v>2.77</v>
      </c>
      <c r="P33" s="202">
        <v>0.91</v>
      </c>
      <c r="Q33" s="202">
        <v>0.36</v>
      </c>
      <c r="R33" s="202">
        <v>0.54</v>
      </c>
      <c r="S33" s="202">
        <v>0.44</v>
      </c>
      <c r="T33" s="202">
        <v>0</v>
      </c>
      <c r="U33" s="202">
        <v>1.53</v>
      </c>
      <c r="V33" s="202">
        <v>0.33</v>
      </c>
      <c r="W33" s="202">
        <v>0.73</v>
      </c>
      <c r="X33" s="202">
        <v>2.44</v>
      </c>
      <c r="Y33" s="202">
        <v>0</v>
      </c>
      <c r="Z33" s="202">
        <v>64.489999999999995</v>
      </c>
      <c r="AA33" s="202">
        <v>1.5</v>
      </c>
      <c r="AB33" s="202">
        <v>0</v>
      </c>
      <c r="AC33" s="202">
        <v>20.97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46.59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14.07</v>
      </c>
      <c r="D34" s="202">
        <v>4.1500000000000004</v>
      </c>
      <c r="E34" s="202">
        <v>0</v>
      </c>
      <c r="F34" s="202">
        <v>0</v>
      </c>
      <c r="G34" s="202">
        <v>23.37</v>
      </c>
      <c r="H34" s="202">
        <v>0</v>
      </c>
      <c r="I34" s="202">
        <v>36.590000000000003</v>
      </c>
      <c r="J34" s="202">
        <v>1.92</v>
      </c>
      <c r="K34" s="202">
        <v>41.91</v>
      </c>
      <c r="L34" s="202">
        <v>59.61</v>
      </c>
      <c r="M34" s="202">
        <v>2.41</v>
      </c>
      <c r="N34" s="202">
        <v>1.96</v>
      </c>
      <c r="O34" s="202">
        <v>2.77</v>
      </c>
      <c r="P34" s="202">
        <v>0.91</v>
      </c>
      <c r="Q34" s="202">
        <v>0.36</v>
      </c>
      <c r="R34" s="202">
        <v>0.54</v>
      </c>
      <c r="S34" s="202">
        <v>0.44</v>
      </c>
      <c r="T34" s="202">
        <v>0</v>
      </c>
      <c r="U34" s="202">
        <v>1.53</v>
      </c>
      <c r="V34" s="202">
        <v>0.33</v>
      </c>
      <c r="W34" s="202">
        <v>0.73</v>
      </c>
      <c r="X34" s="202">
        <v>2.44</v>
      </c>
      <c r="Y34" s="202">
        <v>0</v>
      </c>
      <c r="Z34" s="202">
        <v>64.489999999999995</v>
      </c>
      <c r="AA34" s="202">
        <v>1.5</v>
      </c>
      <c r="AB34" s="202">
        <v>0</v>
      </c>
      <c r="AC34" s="202">
        <v>20.97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46.59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14.07</v>
      </c>
      <c r="D35" s="202">
        <v>4.1500000000000004</v>
      </c>
      <c r="E35" s="202">
        <v>0</v>
      </c>
      <c r="F35" s="202">
        <v>0</v>
      </c>
      <c r="G35" s="202">
        <v>23.37</v>
      </c>
      <c r="H35" s="202">
        <v>0</v>
      </c>
      <c r="I35" s="202">
        <v>36.590000000000003</v>
      </c>
      <c r="J35" s="202">
        <v>1.92</v>
      </c>
      <c r="K35" s="202">
        <v>41.91</v>
      </c>
      <c r="L35" s="202">
        <v>59.61</v>
      </c>
      <c r="M35" s="202">
        <v>2.41</v>
      </c>
      <c r="N35" s="202">
        <v>1.96</v>
      </c>
      <c r="O35" s="202">
        <v>2.77</v>
      </c>
      <c r="P35" s="202">
        <v>0.91</v>
      </c>
      <c r="Q35" s="202">
        <v>0.36</v>
      </c>
      <c r="R35" s="202">
        <v>0.54</v>
      </c>
      <c r="S35" s="202">
        <v>0.44</v>
      </c>
      <c r="T35" s="202">
        <v>0</v>
      </c>
      <c r="U35" s="202">
        <v>1.53</v>
      </c>
      <c r="V35" s="202">
        <v>0.33</v>
      </c>
      <c r="W35" s="202">
        <v>0.73</v>
      </c>
      <c r="X35" s="202">
        <v>2.44</v>
      </c>
      <c r="Y35" s="202">
        <v>0</v>
      </c>
      <c r="Z35" s="202">
        <v>64.489999999999995</v>
      </c>
      <c r="AA35" s="202">
        <v>1.5</v>
      </c>
      <c r="AB35" s="202">
        <v>0</v>
      </c>
      <c r="AC35" s="202">
        <v>20.97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45.9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14.07</v>
      </c>
      <c r="D36" s="202">
        <v>4.1500000000000004</v>
      </c>
      <c r="E36" s="202">
        <v>0</v>
      </c>
      <c r="F36" s="202">
        <v>0</v>
      </c>
      <c r="G36" s="202">
        <v>23.37</v>
      </c>
      <c r="H36" s="202">
        <v>0</v>
      </c>
      <c r="I36" s="202">
        <v>36.590000000000003</v>
      </c>
      <c r="J36" s="202">
        <v>1.92</v>
      </c>
      <c r="K36" s="202">
        <v>41.91</v>
      </c>
      <c r="L36" s="202">
        <v>59.61</v>
      </c>
      <c r="M36" s="202">
        <v>2.41</v>
      </c>
      <c r="N36" s="202">
        <v>1.96</v>
      </c>
      <c r="O36" s="202">
        <v>2.77</v>
      </c>
      <c r="P36" s="202">
        <v>0.91</v>
      </c>
      <c r="Q36" s="202">
        <v>0.36</v>
      </c>
      <c r="R36" s="202">
        <v>0.54</v>
      </c>
      <c r="S36" s="202">
        <v>0.43</v>
      </c>
      <c r="T36" s="202">
        <v>0</v>
      </c>
      <c r="U36" s="202">
        <v>1.53</v>
      </c>
      <c r="V36" s="202">
        <v>0.33</v>
      </c>
      <c r="W36" s="202">
        <v>0.73</v>
      </c>
      <c r="X36" s="202">
        <v>2.44</v>
      </c>
      <c r="Y36" s="202">
        <v>0</v>
      </c>
      <c r="Z36" s="202">
        <v>64.489999999999995</v>
      </c>
      <c r="AA36" s="202">
        <v>1.5</v>
      </c>
      <c r="AB36" s="202">
        <v>0</v>
      </c>
      <c r="AC36" s="202">
        <v>20.97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45.9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14.07</v>
      </c>
      <c r="D37" s="202">
        <v>4.1500000000000004</v>
      </c>
      <c r="E37" s="202">
        <v>0</v>
      </c>
      <c r="F37" s="202">
        <v>0</v>
      </c>
      <c r="G37" s="202">
        <v>23.37</v>
      </c>
      <c r="H37" s="202">
        <v>0</v>
      </c>
      <c r="I37" s="202">
        <v>36.590000000000003</v>
      </c>
      <c r="J37" s="202">
        <v>1.92</v>
      </c>
      <c r="K37" s="202">
        <v>3.04</v>
      </c>
      <c r="L37" s="202">
        <v>59.61</v>
      </c>
      <c r="M37" s="202">
        <v>2.41</v>
      </c>
      <c r="N37" s="202">
        <v>1.96</v>
      </c>
      <c r="O37" s="202">
        <v>2.77</v>
      </c>
      <c r="P37" s="202">
        <v>0.91</v>
      </c>
      <c r="Q37" s="202">
        <v>0.36</v>
      </c>
      <c r="R37" s="202">
        <v>0.54</v>
      </c>
      <c r="S37" s="202">
        <v>0.43</v>
      </c>
      <c r="T37" s="202">
        <v>0</v>
      </c>
      <c r="U37" s="202">
        <v>1.53</v>
      </c>
      <c r="V37" s="202">
        <v>0.33</v>
      </c>
      <c r="W37" s="202">
        <v>0.73</v>
      </c>
      <c r="X37" s="202">
        <v>2.44</v>
      </c>
      <c r="Y37" s="202">
        <v>0</v>
      </c>
      <c r="Z37" s="202">
        <v>64.489999999999995</v>
      </c>
      <c r="AA37" s="202">
        <v>1.49</v>
      </c>
      <c r="AB37" s="202">
        <v>0</v>
      </c>
      <c r="AC37" s="202">
        <v>20.97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47.98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14.07</v>
      </c>
      <c r="D38" s="202">
        <v>4.1500000000000004</v>
      </c>
      <c r="E38" s="202">
        <v>0</v>
      </c>
      <c r="F38" s="202">
        <v>0</v>
      </c>
      <c r="G38" s="202">
        <v>23.37</v>
      </c>
      <c r="H38" s="202">
        <v>0</v>
      </c>
      <c r="I38" s="202">
        <v>36.590000000000003</v>
      </c>
      <c r="J38" s="202">
        <v>1.92</v>
      </c>
      <c r="K38" s="202">
        <v>3.04</v>
      </c>
      <c r="L38" s="202">
        <v>59.61</v>
      </c>
      <c r="M38" s="202">
        <v>2.41</v>
      </c>
      <c r="N38" s="202">
        <v>1.96</v>
      </c>
      <c r="O38" s="202">
        <v>2.77</v>
      </c>
      <c r="P38" s="202">
        <v>0.91</v>
      </c>
      <c r="Q38" s="202">
        <v>0.36</v>
      </c>
      <c r="R38" s="202">
        <v>0.54</v>
      </c>
      <c r="S38" s="202">
        <v>0.43</v>
      </c>
      <c r="T38" s="202">
        <v>0</v>
      </c>
      <c r="U38" s="202">
        <v>1.53</v>
      </c>
      <c r="V38" s="202">
        <v>0.33</v>
      </c>
      <c r="W38" s="202">
        <v>0.73</v>
      </c>
      <c r="X38" s="202">
        <v>2.44</v>
      </c>
      <c r="Y38" s="202">
        <v>0</v>
      </c>
      <c r="Z38" s="202">
        <v>64.489999999999995</v>
      </c>
      <c r="AA38" s="202">
        <v>1.49</v>
      </c>
      <c r="AB38" s="202">
        <v>0</v>
      </c>
      <c r="AC38" s="202">
        <v>20.97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45.9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14.07</v>
      </c>
      <c r="D39" s="202">
        <v>4.1500000000000004</v>
      </c>
      <c r="E39" s="202">
        <v>0</v>
      </c>
      <c r="F39" s="202">
        <v>0</v>
      </c>
      <c r="G39" s="202">
        <v>23.37</v>
      </c>
      <c r="H39" s="202">
        <v>0</v>
      </c>
      <c r="I39" s="202">
        <v>36.590000000000003</v>
      </c>
      <c r="J39" s="202">
        <v>1.92</v>
      </c>
      <c r="K39" s="202">
        <v>3.04</v>
      </c>
      <c r="L39" s="202">
        <v>4.79</v>
      </c>
      <c r="M39" s="202">
        <v>2.41</v>
      </c>
      <c r="N39" s="202">
        <v>1.96</v>
      </c>
      <c r="O39" s="202">
        <v>2.77</v>
      </c>
      <c r="P39" s="202">
        <v>0.91</v>
      </c>
      <c r="Q39" s="202">
        <v>0.36</v>
      </c>
      <c r="R39" s="202">
        <v>0.54</v>
      </c>
      <c r="S39" s="202">
        <v>0.43</v>
      </c>
      <c r="T39" s="202">
        <v>0</v>
      </c>
      <c r="U39" s="202">
        <v>1.53</v>
      </c>
      <c r="V39" s="202">
        <v>0.34</v>
      </c>
      <c r="W39" s="202">
        <v>0.73</v>
      </c>
      <c r="X39" s="202">
        <v>2.4500000000000002</v>
      </c>
      <c r="Y39" s="202">
        <v>0</v>
      </c>
      <c r="Z39" s="202">
        <v>4.6100000000000003</v>
      </c>
      <c r="AA39" s="202">
        <v>1.49</v>
      </c>
      <c r="AB39" s="202">
        <v>0</v>
      </c>
      <c r="AC39" s="202">
        <v>24.37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46.14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14.07</v>
      </c>
      <c r="D40" s="202">
        <v>4.1500000000000004</v>
      </c>
      <c r="E40" s="202">
        <v>0</v>
      </c>
      <c r="F40" s="202">
        <v>0</v>
      </c>
      <c r="G40" s="202">
        <v>23.37</v>
      </c>
      <c r="H40" s="202">
        <v>0</v>
      </c>
      <c r="I40" s="202">
        <v>36.590000000000003</v>
      </c>
      <c r="J40" s="202">
        <v>1.92</v>
      </c>
      <c r="K40" s="202">
        <v>3.04</v>
      </c>
      <c r="L40" s="202">
        <v>4.79</v>
      </c>
      <c r="M40" s="202">
        <v>2.41</v>
      </c>
      <c r="N40" s="202">
        <v>1.96</v>
      </c>
      <c r="O40" s="202">
        <v>2.77</v>
      </c>
      <c r="P40" s="202">
        <v>0.91</v>
      </c>
      <c r="Q40" s="202">
        <v>0.36</v>
      </c>
      <c r="R40" s="202">
        <v>0.54</v>
      </c>
      <c r="S40" s="202">
        <v>0.43</v>
      </c>
      <c r="T40" s="202">
        <v>0</v>
      </c>
      <c r="U40" s="202">
        <v>1.53</v>
      </c>
      <c r="V40" s="202">
        <v>0.34</v>
      </c>
      <c r="W40" s="202">
        <v>0.74</v>
      </c>
      <c r="X40" s="202">
        <v>2.4500000000000002</v>
      </c>
      <c r="Y40" s="202">
        <v>0</v>
      </c>
      <c r="Z40" s="202">
        <v>4.6100000000000003</v>
      </c>
      <c r="AA40" s="202">
        <v>1.49</v>
      </c>
      <c r="AB40" s="202">
        <v>0</v>
      </c>
      <c r="AC40" s="202">
        <v>24.37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46.14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14.07</v>
      </c>
      <c r="D41" s="202">
        <v>4.1500000000000004</v>
      </c>
      <c r="E41" s="202">
        <v>0</v>
      </c>
      <c r="F41" s="202">
        <v>0</v>
      </c>
      <c r="G41" s="202">
        <v>23.37</v>
      </c>
      <c r="H41" s="202">
        <v>0</v>
      </c>
      <c r="I41" s="202">
        <v>36.590000000000003</v>
      </c>
      <c r="J41" s="202">
        <v>1.92</v>
      </c>
      <c r="K41" s="202">
        <v>3.04</v>
      </c>
      <c r="L41" s="202">
        <v>4.78</v>
      </c>
      <c r="M41" s="202">
        <v>2.41</v>
      </c>
      <c r="N41" s="202">
        <v>1.96</v>
      </c>
      <c r="O41" s="202">
        <v>2.77</v>
      </c>
      <c r="P41" s="202">
        <v>0.91</v>
      </c>
      <c r="Q41" s="202">
        <v>0.36</v>
      </c>
      <c r="R41" s="202">
        <v>0.53</v>
      </c>
      <c r="S41" s="202">
        <v>0.44</v>
      </c>
      <c r="T41" s="202">
        <v>0</v>
      </c>
      <c r="U41" s="202">
        <v>1.53</v>
      </c>
      <c r="V41" s="202">
        <v>0.33</v>
      </c>
      <c r="W41" s="202">
        <v>0.73</v>
      </c>
      <c r="X41" s="202">
        <v>2.4500000000000002</v>
      </c>
      <c r="Y41" s="202">
        <v>0</v>
      </c>
      <c r="Z41" s="202">
        <v>4.6100000000000003</v>
      </c>
      <c r="AA41" s="202">
        <v>1.49</v>
      </c>
      <c r="AB41" s="202">
        <v>0</v>
      </c>
      <c r="AC41" s="202">
        <v>21.33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44.42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14.07</v>
      </c>
      <c r="D42" s="202">
        <v>4.1500000000000004</v>
      </c>
      <c r="E42" s="202">
        <v>0</v>
      </c>
      <c r="F42" s="202">
        <v>0</v>
      </c>
      <c r="G42" s="202">
        <v>23.37</v>
      </c>
      <c r="H42" s="202">
        <v>0</v>
      </c>
      <c r="I42" s="202">
        <v>36.590000000000003</v>
      </c>
      <c r="J42" s="202">
        <v>1.92</v>
      </c>
      <c r="K42" s="202">
        <v>3.04</v>
      </c>
      <c r="L42" s="202">
        <v>4.78</v>
      </c>
      <c r="M42" s="202">
        <v>2.41</v>
      </c>
      <c r="N42" s="202">
        <v>1.96</v>
      </c>
      <c r="O42" s="202">
        <v>2.77</v>
      </c>
      <c r="P42" s="202">
        <v>0.91</v>
      </c>
      <c r="Q42" s="202">
        <v>0.36</v>
      </c>
      <c r="R42" s="202">
        <v>0.53</v>
      </c>
      <c r="S42" s="202">
        <v>0.44</v>
      </c>
      <c r="T42" s="202">
        <v>0</v>
      </c>
      <c r="U42" s="202">
        <v>1.53</v>
      </c>
      <c r="V42" s="202">
        <v>0.33</v>
      </c>
      <c r="W42" s="202">
        <v>0.73</v>
      </c>
      <c r="X42" s="202">
        <v>2.4500000000000002</v>
      </c>
      <c r="Y42" s="202">
        <v>0</v>
      </c>
      <c r="Z42" s="202">
        <v>4.6100000000000003</v>
      </c>
      <c r="AA42" s="202">
        <v>1.49</v>
      </c>
      <c r="AB42" s="202">
        <v>0</v>
      </c>
      <c r="AC42" s="202">
        <v>22.3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44.42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14.07</v>
      </c>
      <c r="D43" s="202">
        <v>4.1500000000000004</v>
      </c>
      <c r="E43" s="202">
        <v>0</v>
      </c>
      <c r="F43" s="202">
        <v>0</v>
      </c>
      <c r="G43" s="202">
        <v>23.37</v>
      </c>
      <c r="H43" s="202">
        <v>0</v>
      </c>
      <c r="I43" s="202">
        <v>36.590000000000003</v>
      </c>
      <c r="J43" s="202">
        <v>1.92</v>
      </c>
      <c r="K43" s="202">
        <v>3.04</v>
      </c>
      <c r="L43" s="202">
        <v>4.78</v>
      </c>
      <c r="M43" s="202">
        <v>2.41</v>
      </c>
      <c r="N43" s="202">
        <v>1.96</v>
      </c>
      <c r="O43" s="202">
        <v>2.77</v>
      </c>
      <c r="P43" s="202">
        <v>0.91</v>
      </c>
      <c r="Q43" s="202">
        <v>0.35</v>
      </c>
      <c r="R43" s="202">
        <v>0</v>
      </c>
      <c r="S43" s="202">
        <v>0.44</v>
      </c>
      <c r="T43" s="202">
        <v>0</v>
      </c>
      <c r="U43" s="202">
        <v>1.53</v>
      </c>
      <c r="V43" s="202">
        <v>0.33</v>
      </c>
      <c r="W43" s="202">
        <v>0.73</v>
      </c>
      <c r="X43" s="202">
        <v>2.4500000000000002</v>
      </c>
      <c r="Y43" s="202">
        <v>0</v>
      </c>
      <c r="Z43" s="202">
        <v>4.6100000000000003</v>
      </c>
      <c r="AA43" s="202">
        <v>9.81</v>
      </c>
      <c r="AB43" s="202">
        <v>0</v>
      </c>
      <c r="AC43" s="202">
        <v>22.3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42.44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14.07</v>
      </c>
      <c r="D44" s="202">
        <v>4.1500000000000004</v>
      </c>
      <c r="E44" s="202">
        <v>0</v>
      </c>
      <c r="F44" s="202">
        <v>0</v>
      </c>
      <c r="G44" s="202">
        <v>23.37</v>
      </c>
      <c r="H44" s="202">
        <v>0</v>
      </c>
      <c r="I44" s="202">
        <v>36.590000000000003</v>
      </c>
      <c r="J44" s="202">
        <v>1.92</v>
      </c>
      <c r="K44" s="202">
        <v>3.04</v>
      </c>
      <c r="L44" s="202">
        <v>4.78</v>
      </c>
      <c r="M44" s="202">
        <v>2.41</v>
      </c>
      <c r="N44" s="202">
        <v>1.96</v>
      </c>
      <c r="O44" s="202">
        <v>2.77</v>
      </c>
      <c r="P44" s="202">
        <v>0.91</v>
      </c>
      <c r="Q44" s="202">
        <v>0.35</v>
      </c>
      <c r="R44" s="202">
        <v>0</v>
      </c>
      <c r="S44" s="202">
        <v>0.44</v>
      </c>
      <c r="T44" s="202">
        <v>0</v>
      </c>
      <c r="U44" s="202">
        <v>1.53</v>
      </c>
      <c r="V44" s="202">
        <v>0.33</v>
      </c>
      <c r="W44" s="202">
        <v>0.73</v>
      </c>
      <c r="X44" s="202">
        <v>2.4500000000000002</v>
      </c>
      <c r="Y44" s="202">
        <v>0</v>
      </c>
      <c r="Z44" s="202">
        <v>4.6100000000000003</v>
      </c>
      <c r="AA44" s="202">
        <v>9.81</v>
      </c>
      <c r="AB44" s="202">
        <v>0</v>
      </c>
      <c r="AC44" s="202">
        <v>22.3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42.44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14.07</v>
      </c>
      <c r="D45" s="202">
        <v>4.1500000000000004</v>
      </c>
      <c r="E45" s="202">
        <v>0</v>
      </c>
      <c r="F45" s="202">
        <v>0</v>
      </c>
      <c r="G45" s="202">
        <v>23.37</v>
      </c>
      <c r="H45" s="202">
        <v>0</v>
      </c>
      <c r="I45" s="202">
        <v>36.590000000000003</v>
      </c>
      <c r="J45" s="202">
        <v>1.92</v>
      </c>
      <c r="K45" s="202">
        <v>3.42</v>
      </c>
      <c r="L45" s="202">
        <v>4.78</v>
      </c>
      <c r="M45" s="202">
        <v>2.41</v>
      </c>
      <c r="N45" s="202">
        <v>1.96</v>
      </c>
      <c r="O45" s="202">
        <v>2.77</v>
      </c>
      <c r="P45" s="202">
        <v>0.91</v>
      </c>
      <c r="Q45" s="202">
        <v>0.35</v>
      </c>
      <c r="R45" s="202">
        <v>0</v>
      </c>
      <c r="S45" s="202">
        <v>0.44</v>
      </c>
      <c r="T45" s="202">
        <v>0</v>
      </c>
      <c r="U45" s="202">
        <v>1.53</v>
      </c>
      <c r="V45" s="202">
        <v>0.33</v>
      </c>
      <c r="W45" s="202">
        <v>0.73</v>
      </c>
      <c r="X45" s="202">
        <v>2.4500000000000002</v>
      </c>
      <c r="Y45" s="202">
        <v>0</v>
      </c>
      <c r="Z45" s="202">
        <v>4.6100000000000003</v>
      </c>
      <c r="AA45" s="202">
        <v>1.49</v>
      </c>
      <c r="AB45" s="202">
        <v>0</v>
      </c>
      <c r="AC45" s="202">
        <v>22.3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42.44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14.07</v>
      </c>
      <c r="D46" s="202">
        <v>4.1500000000000004</v>
      </c>
      <c r="E46" s="202">
        <v>0</v>
      </c>
      <c r="F46" s="202">
        <v>0</v>
      </c>
      <c r="G46" s="202">
        <v>23.37</v>
      </c>
      <c r="H46" s="202">
        <v>0</v>
      </c>
      <c r="I46" s="202">
        <v>36.590000000000003</v>
      </c>
      <c r="J46" s="202">
        <v>1.92</v>
      </c>
      <c r="K46" s="202">
        <v>3.42</v>
      </c>
      <c r="L46" s="202">
        <v>4.78</v>
      </c>
      <c r="M46" s="202">
        <v>2.41</v>
      </c>
      <c r="N46" s="202">
        <v>1.96</v>
      </c>
      <c r="O46" s="202">
        <v>2.77</v>
      </c>
      <c r="P46" s="202">
        <v>0.91</v>
      </c>
      <c r="Q46" s="202">
        <v>0.35</v>
      </c>
      <c r="R46" s="202">
        <v>0</v>
      </c>
      <c r="S46" s="202">
        <v>0.44</v>
      </c>
      <c r="T46" s="202">
        <v>0</v>
      </c>
      <c r="U46" s="202">
        <v>1.53</v>
      </c>
      <c r="V46" s="202">
        <v>0.33</v>
      </c>
      <c r="W46" s="202">
        <v>0.73</v>
      </c>
      <c r="X46" s="202">
        <v>2.4500000000000002</v>
      </c>
      <c r="Y46" s="202">
        <v>0</v>
      </c>
      <c r="Z46" s="202">
        <v>4.6100000000000003</v>
      </c>
      <c r="AA46" s="202">
        <v>1.49</v>
      </c>
      <c r="AB46" s="202">
        <v>0</v>
      </c>
      <c r="AC46" s="202">
        <v>22.3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42.44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14.07</v>
      </c>
      <c r="D47" s="202">
        <v>4.1500000000000004</v>
      </c>
      <c r="E47" s="202">
        <v>0</v>
      </c>
      <c r="F47" s="202">
        <v>0</v>
      </c>
      <c r="G47" s="202">
        <v>23.37</v>
      </c>
      <c r="H47" s="202">
        <v>0</v>
      </c>
      <c r="I47" s="202">
        <v>36.590000000000003</v>
      </c>
      <c r="J47" s="202">
        <v>1.92</v>
      </c>
      <c r="K47" s="202">
        <v>41.91</v>
      </c>
      <c r="L47" s="202">
        <v>64.42</v>
      </c>
      <c r="M47" s="202">
        <v>2.41</v>
      </c>
      <c r="N47" s="202">
        <v>1.96</v>
      </c>
      <c r="O47" s="202">
        <v>2.77</v>
      </c>
      <c r="P47" s="202">
        <v>0.91</v>
      </c>
      <c r="Q47" s="202">
        <v>6.11</v>
      </c>
      <c r="R47" s="202">
        <v>8.16</v>
      </c>
      <c r="S47" s="202">
        <v>9.67</v>
      </c>
      <c r="T47" s="202">
        <v>0</v>
      </c>
      <c r="U47" s="202">
        <v>1.53</v>
      </c>
      <c r="V47" s="202">
        <v>8.85</v>
      </c>
      <c r="W47" s="202">
        <v>14.65</v>
      </c>
      <c r="X47" s="202">
        <v>40.75</v>
      </c>
      <c r="Y47" s="202">
        <v>0</v>
      </c>
      <c r="Z47" s="202">
        <v>4.6100000000000003</v>
      </c>
      <c r="AA47" s="202">
        <v>1.49</v>
      </c>
      <c r="AB47" s="202">
        <v>0</v>
      </c>
      <c r="AC47" s="202">
        <v>22.3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42.44</v>
      </c>
      <c r="AJ47" s="202">
        <v>0</v>
      </c>
      <c r="AK47" s="202">
        <v>23.77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14.07</v>
      </c>
      <c r="D48" s="202">
        <v>4.1500000000000004</v>
      </c>
      <c r="E48" s="202">
        <v>0</v>
      </c>
      <c r="F48" s="202">
        <v>0</v>
      </c>
      <c r="G48" s="202">
        <v>23.37</v>
      </c>
      <c r="H48" s="202">
        <v>0</v>
      </c>
      <c r="I48" s="202">
        <v>36.590000000000003</v>
      </c>
      <c r="J48" s="202">
        <v>1.92</v>
      </c>
      <c r="K48" s="202">
        <v>41.91</v>
      </c>
      <c r="L48" s="202">
        <v>64.42</v>
      </c>
      <c r="M48" s="202">
        <v>2.41</v>
      </c>
      <c r="N48" s="202">
        <v>1.96</v>
      </c>
      <c r="O48" s="202">
        <v>2.77</v>
      </c>
      <c r="P48" s="202">
        <v>0.91</v>
      </c>
      <c r="Q48" s="202">
        <v>6.11</v>
      </c>
      <c r="R48" s="202">
        <v>8.16</v>
      </c>
      <c r="S48" s="202">
        <v>9.67</v>
      </c>
      <c r="T48" s="202">
        <v>0</v>
      </c>
      <c r="U48" s="202">
        <v>1.53</v>
      </c>
      <c r="V48" s="202">
        <v>8.85</v>
      </c>
      <c r="W48" s="202">
        <v>14.65</v>
      </c>
      <c r="X48" s="202">
        <v>45.54</v>
      </c>
      <c r="Y48" s="202">
        <v>0</v>
      </c>
      <c r="Z48" s="202">
        <v>4.6100000000000003</v>
      </c>
      <c r="AA48" s="202">
        <v>1.49</v>
      </c>
      <c r="AB48" s="202">
        <v>0</v>
      </c>
      <c r="AC48" s="202">
        <v>22.3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42.44</v>
      </c>
      <c r="AJ48" s="202">
        <v>0</v>
      </c>
      <c r="AK48" s="202">
        <v>23.77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14.07</v>
      </c>
      <c r="D49" s="202">
        <v>4.1500000000000004</v>
      </c>
      <c r="E49" s="202">
        <v>0</v>
      </c>
      <c r="F49" s="202">
        <v>0</v>
      </c>
      <c r="G49" s="202">
        <v>23.37</v>
      </c>
      <c r="H49" s="202">
        <v>0</v>
      </c>
      <c r="I49" s="202">
        <v>36.590000000000003</v>
      </c>
      <c r="J49" s="202">
        <v>1.92</v>
      </c>
      <c r="K49" s="202">
        <v>41.91</v>
      </c>
      <c r="L49" s="202">
        <v>64.42</v>
      </c>
      <c r="M49" s="202">
        <v>2.41</v>
      </c>
      <c r="N49" s="202">
        <v>1.96</v>
      </c>
      <c r="O49" s="202">
        <v>2.77</v>
      </c>
      <c r="P49" s="202">
        <v>0.91</v>
      </c>
      <c r="Q49" s="202">
        <v>5.58</v>
      </c>
      <c r="R49" s="202">
        <v>7.47</v>
      </c>
      <c r="S49" s="202">
        <v>6.78</v>
      </c>
      <c r="T49" s="202">
        <v>0</v>
      </c>
      <c r="U49" s="202">
        <v>1.57</v>
      </c>
      <c r="V49" s="202">
        <v>6.93</v>
      </c>
      <c r="W49" s="202">
        <v>9.84</v>
      </c>
      <c r="X49" s="202">
        <v>35.92</v>
      </c>
      <c r="Y49" s="202">
        <v>0</v>
      </c>
      <c r="Z49" s="202">
        <v>4.6100000000000003</v>
      </c>
      <c r="AA49" s="202">
        <v>1.49</v>
      </c>
      <c r="AB49" s="202">
        <v>0</v>
      </c>
      <c r="AC49" s="202">
        <v>22.3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42.44</v>
      </c>
      <c r="AJ49" s="202">
        <v>0</v>
      </c>
      <c r="AK49" s="202">
        <v>23.77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14.07</v>
      </c>
      <c r="D50" s="202">
        <v>4.1500000000000004</v>
      </c>
      <c r="E50" s="202">
        <v>0</v>
      </c>
      <c r="F50" s="202">
        <v>0</v>
      </c>
      <c r="G50" s="202">
        <v>23.37</v>
      </c>
      <c r="H50" s="202">
        <v>0</v>
      </c>
      <c r="I50" s="202">
        <v>36.590000000000003</v>
      </c>
      <c r="J50" s="202">
        <v>1.92</v>
      </c>
      <c r="K50" s="202">
        <v>41.91</v>
      </c>
      <c r="L50" s="202">
        <v>64.42</v>
      </c>
      <c r="M50" s="202">
        <v>2.41</v>
      </c>
      <c r="N50" s="202">
        <v>1.96</v>
      </c>
      <c r="O50" s="202">
        <v>2.77</v>
      </c>
      <c r="P50" s="202">
        <v>0.91</v>
      </c>
      <c r="Q50" s="202">
        <v>6.44</v>
      </c>
      <c r="R50" s="202">
        <v>8.48</v>
      </c>
      <c r="S50" s="202">
        <v>11.59</v>
      </c>
      <c r="T50" s="202">
        <v>0</v>
      </c>
      <c r="U50" s="202">
        <v>1.57</v>
      </c>
      <c r="V50" s="202">
        <v>8.85</v>
      </c>
      <c r="W50" s="202">
        <v>14.65</v>
      </c>
      <c r="X50" s="202">
        <v>35.92</v>
      </c>
      <c r="Y50" s="202">
        <v>0</v>
      </c>
      <c r="Z50" s="202">
        <v>4.6100000000000003</v>
      </c>
      <c r="AA50" s="202">
        <v>1.49</v>
      </c>
      <c r="AB50" s="202">
        <v>0</v>
      </c>
      <c r="AC50" s="202">
        <v>22.3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42.44</v>
      </c>
      <c r="AJ50" s="202">
        <v>0</v>
      </c>
      <c r="AK50" s="202">
        <v>23.77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14.07</v>
      </c>
      <c r="D51" s="202">
        <v>4.1500000000000004</v>
      </c>
      <c r="E51" s="202">
        <v>0</v>
      </c>
      <c r="F51" s="202">
        <v>0</v>
      </c>
      <c r="G51" s="202">
        <v>23.37</v>
      </c>
      <c r="H51" s="202">
        <v>0</v>
      </c>
      <c r="I51" s="202">
        <v>36.590000000000003</v>
      </c>
      <c r="J51" s="202">
        <v>1.92</v>
      </c>
      <c r="K51" s="202">
        <v>41.91</v>
      </c>
      <c r="L51" s="202">
        <v>64.42</v>
      </c>
      <c r="M51" s="202">
        <v>2.41</v>
      </c>
      <c r="N51" s="202">
        <v>1.96</v>
      </c>
      <c r="O51" s="202">
        <v>2.77</v>
      </c>
      <c r="P51" s="202">
        <v>0.91</v>
      </c>
      <c r="Q51" s="202">
        <v>5.73</v>
      </c>
      <c r="R51" s="202">
        <v>5.86</v>
      </c>
      <c r="S51" s="202">
        <v>6.59</v>
      </c>
      <c r="T51" s="202">
        <v>0</v>
      </c>
      <c r="U51" s="202">
        <v>1.57</v>
      </c>
      <c r="V51" s="202">
        <v>6.93</v>
      </c>
      <c r="W51" s="202">
        <v>9.84</v>
      </c>
      <c r="X51" s="202">
        <v>35.92</v>
      </c>
      <c r="Y51" s="202">
        <v>0</v>
      </c>
      <c r="Z51" s="202">
        <v>62.23</v>
      </c>
      <c r="AA51" s="202">
        <v>1.49</v>
      </c>
      <c r="AB51" s="202">
        <v>0</v>
      </c>
      <c r="AC51" s="202">
        <v>22.92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42.72</v>
      </c>
      <c r="AJ51" s="202">
        <v>0</v>
      </c>
      <c r="AK51" s="202">
        <v>23.77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14.07</v>
      </c>
      <c r="D52" s="202">
        <v>4.1500000000000004</v>
      </c>
      <c r="E52" s="202">
        <v>0</v>
      </c>
      <c r="F52" s="202">
        <v>0</v>
      </c>
      <c r="G52" s="202">
        <v>23.37</v>
      </c>
      <c r="H52" s="202">
        <v>0</v>
      </c>
      <c r="I52" s="202">
        <v>36.590000000000003</v>
      </c>
      <c r="J52" s="202">
        <v>1.92</v>
      </c>
      <c r="K52" s="202">
        <v>41.91</v>
      </c>
      <c r="L52" s="202">
        <v>64.42</v>
      </c>
      <c r="M52" s="202">
        <v>2.41</v>
      </c>
      <c r="N52" s="202">
        <v>1.96</v>
      </c>
      <c r="O52" s="202">
        <v>2.77</v>
      </c>
      <c r="P52" s="202">
        <v>0.91</v>
      </c>
      <c r="Q52" s="202">
        <v>5.73</v>
      </c>
      <c r="R52" s="202">
        <v>5.86</v>
      </c>
      <c r="S52" s="202">
        <v>6.59</v>
      </c>
      <c r="T52" s="202">
        <v>0</v>
      </c>
      <c r="U52" s="202">
        <v>1.57</v>
      </c>
      <c r="V52" s="202">
        <v>6.93</v>
      </c>
      <c r="W52" s="202">
        <v>9.84</v>
      </c>
      <c r="X52" s="202">
        <v>35.92</v>
      </c>
      <c r="Y52" s="202">
        <v>0</v>
      </c>
      <c r="Z52" s="202">
        <v>64.489999999999995</v>
      </c>
      <c r="AA52" s="202">
        <v>1.49</v>
      </c>
      <c r="AB52" s="202">
        <v>0</v>
      </c>
      <c r="AC52" s="202">
        <v>22.92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42.72</v>
      </c>
      <c r="AJ52" s="202">
        <v>0</v>
      </c>
      <c r="AK52" s="202">
        <v>24.62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14.07</v>
      </c>
      <c r="D53" s="202">
        <v>4.1500000000000004</v>
      </c>
      <c r="E53" s="202">
        <v>0</v>
      </c>
      <c r="F53" s="202">
        <v>0</v>
      </c>
      <c r="G53" s="202">
        <v>23.37</v>
      </c>
      <c r="H53" s="202">
        <v>0</v>
      </c>
      <c r="I53" s="202">
        <v>36.590000000000003</v>
      </c>
      <c r="J53" s="202">
        <v>1.92</v>
      </c>
      <c r="K53" s="202">
        <v>41.91</v>
      </c>
      <c r="L53" s="202">
        <v>64.42</v>
      </c>
      <c r="M53" s="202">
        <v>2.2000000000000002</v>
      </c>
      <c r="N53" s="202">
        <v>1.96</v>
      </c>
      <c r="O53" s="202">
        <v>2.77</v>
      </c>
      <c r="P53" s="202">
        <v>0.91</v>
      </c>
      <c r="Q53" s="202">
        <v>5.73</v>
      </c>
      <c r="R53" s="202">
        <v>5.86</v>
      </c>
      <c r="S53" s="202">
        <v>6.59</v>
      </c>
      <c r="T53" s="202">
        <v>0</v>
      </c>
      <c r="U53" s="202">
        <v>1.67</v>
      </c>
      <c r="V53" s="202">
        <v>6.93</v>
      </c>
      <c r="W53" s="202">
        <v>9.84</v>
      </c>
      <c r="X53" s="202">
        <v>35.92</v>
      </c>
      <c r="Y53" s="202">
        <v>0</v>
      </c>
      <c r="Z53" s="202">
        <v>64.489999999999995</v>
      </c>
      <c r="AA53" s="202">
        <v>1.49</v>
      </c>
      <c r="AB53" s="202">
        <v>0</v>
      </c>
      <c r="AC53" s="202">
        <v>22.89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42.72</v>
      </c>
      <c r="AJ53" s="202">
        <v>0</v>
      </c>
      <c r="AK53" s="202">
        <v>24.62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14.07</v>
      </c>
      <c r="D54" s="202">
        <v>4.1500000000000004</v>
      </c>
      <c r="E54" s="202">
        <v>0</v>
      </c>
      <c r="F54" s="202">
        <v>0</v>
      </c>
      <c r="G54" s="202">
        <v>23.37</v>
      </c>
      <c r="H54" s="202">
        <v>0</v>
      </c>
      <c r="I54" s="202">
        <v>36.590000000000003</v>
      </c>
      <c r="J54" s="202">
        <v>1.92</v>
      </c>
      <c r="K54" s="202">
        <v>41.91</v>
      </c>
      <c r="L54" s="202">
        <v>64.42</v>
      </c>
      <c r="M54" s="202">
        <v>2.2000000000000002</v>
      </c>
      <c r="N54" s="202">
        <v>1.96</v>
      </c>
      <c r="O54" s="202">
        <v>2.77</v>
      </c>
      <c r="P54" s="202">
        <v>0.91</v>
      </c>
      <c r="Q54" s="202">
        <v>5.73</v>
      </c>
      <c r="R54" s="202">
        <v>5.86</v>
      </c>
      <c r="S54" s="202">
        <v>6.59</v>
      </c>
      <c r="T54" s="202">
        <v>0</v>
      </c>
      <c r="U54" s="202">
        <v>1.7</v>
      </c>
      <c r="V54" s="202">
        <v>6.93</v>
      </c>
      <c r="W54" s="202">
        <v>9.84</v>
      </c>
      <c r="X54" s="202">
        <v>35.92</v>
      </c>
      <c r="Y54" s="202">
        <v>0</v>
      </c>
      <c r="Z54" s="202">
        <v>64.489999999999995</v>
      </c>
      <c r="AA54" s="202">
        <v>1.49</v>
      </c>
      <c r="AB54" s="202">
        <v>0</v>
      </c>
      <c r="AC54" s="202">
        <v>22.89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42.72</v>
      </c>
      <c r="AJ54" s="202">
        <v>0</v>
      </c>
      <c r="AK54" s="202">
        <v>24.62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14.07</v>
      </c>
      <c r="D55" s="202">
        <v>4.1500000000000004</v>
      </c>
      <c r="E55" s="202">
        <v>0</v>
      </c>
      <c r="F55" s="202">
        <v>0</v>
      </c>
      <c r="G55" s="202">
        <v>23.37</v>
      </c>
      <c r="H55" s="202">
        <v>0</v>
      </c>
      <c r="I55" s="202">
        <v>36.590000000000003</v>
      </c>
      <c r="J55" s="202">
        <v>1.92</v>
      </c>
      <c r="K55" s="202">
        <v>41.91</v>
      </c>
      <c r="L55" s="202">
        <v>64.42</v>
      </c>
      <c r="M55" s="202">
        <v>2.2000000000000002</v>
      </c>
      <c r="N55" s="202">
        <v>1.96</v>
      </c>
      <c r="O55" s="202">
        <v>2.77</v>
      </c>
      <c r="P55" s="202">
        <v>0.91</v>
      </c>
      <c r="Q55" s="202">
        <v>5.73</v>
      </c>
      <c r="R55" s="202">
        <v>5.52</v>
      </c>
      <c r="S55" s="202">
        <v>6.52</v>
      </c>
      <c r="T55" s="202">
        <v>0</v>
      </c>
      <c r="U55" s="202">
        <v>1.57</v>
      </c>
      <c r="V55" s="202">
        <v>6.93</v>
      </c>
      <c r="W55" s="202">
        <v>9.5</v>
      </c>
      <c r="X55" s="202">
        <v>35.92</v>
      </c>
      <c r="Y55" s="202">
        <v>0</v>
      </c>
      <c r="Z55" s="202">
        <v>64.489999999999995</v>
      </c>
      <c r="AA55" s="202">
        <v>1.49</v>
      </c>
      <c r="AB55" s="202">
        <v>0</v>
      </c>
      <c r="AC55" s="202">
        <v>24.96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43.3</v>
      </c>
      <c r="AJ55" s="202">
        <v>0</v>
      </c>
      <c r="AK55" s="202">
        <v>20.51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14.07</v>
      </c>
      <c r="D56" s="202">
        <v>4.1500000000000004</v>
      </c>
      <c r="E56" s="202">
        <v>0</v>
      </c>
      <c r="F56" s="202">
        <v>0</v>
      </c>
      <c r="G56" s="202">
        <v>23.37</v>
      </c>
      <c r="H56" s="202">
        <v>0</v>
      </c>
      <c r="I56" s="202">
        <v>36.590000000000003</v>
      </c>
      <c r="J56" s="202">
        <v>1.92</v>
      </c>
      <c r="K56" s="202">
        <v>41.91</v>
      </c>
      <c r="L56" s="202">
        <v>64.42</v>
      </c>
      <c r="M56" s="202">
        <v>2.2000000000000002</v>
      </c>
      <c r="N56" s="202">
        <v>1.96</v>
      </c>
      <c r="O56" s="202">
        <v>2.77</v>
      </c>
      <c r="P56" s="202">
        <v>0.91</v>
      </c>
      <c r="Q56" s="202">
        <v>5.73</v>
      </c>
      <c r="R56" s="202">
        <v>5.52</v>
      </c>
      <c r="S56" s="202">
        <v>6.52</v>
      </c>
      <c r="T56" s="202">
        <v>0</v>
      </c>
      <c r="U56" s="202">
        <v>1.57</v>
      </c>
      <c r="V56" s="202">
        <v>6.93</v>
      </c>
      <c r="W56" s="202">
        <v>9.5</v>
      </c>
      <c r="X56" s="202">
        <v>35.92</v>
      </c>
      <c r="Y56" s="202">
        <v>0</v>
      </c>
      <c r="Z56" s="202">
        <v>64.489999999999995</v>
      </c>
      <c r="AA56" s="202">
        <v>1.49</v>
      </c>
      <c r="AB56" s="202">
        <v>0</v>
      </c>
      <c r="AC56" s="202">
        <v>22.89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42.72</v>
      </c>
      <c r="AJ56" s="202">
        <v>0</v>
      </c>
      <c r="AK56" s="202">
        <v>20.51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14.07</v>
      </c>
      <c r="D57" s="202">
        <v>4.1500000000000004</v>
      </c>
      <c r="E57" s="202">
        <v>0</v>
      </c>
      <c r="F57" s="202">
        <v>0</v>
      </c>
      <c r="G57" s="202">
        <v>23.37</v>
      </c>
      <c r="H57" s="202">
        <v>0</v>
      </c>
      <c r="I57" s="202">
        <v>36.590000000000003</v>
      </c>
      <c r="J57" s="202">
        <v>1.92</v>
      </c>
      <c r="K57" s="202">
        <v>41.91</v>
      </c>
      <c r="L57" s="202">
        <v>64.42</v>
      </c>
      <c r="M57" s="202">
        <v>2.2000000000000002</v>
      </c>
      <c r="N57" s="202">
        <v>1.96</v>
      </c>
      <c r="O57" s="202">
        <v>2.77</v>
      </c>
      <c r="P57" s="202">
        <v>0.91</v>
      </c>
      <c r="Q57" s="202">
        <v>5.73</v>
      </c>
      <c r="R57" s="202">
        <v>5.14</v>
      </c>
      <c r="S57" s="202">
        <v>6.17</v>
      </c>
      <c r="T57" s="202">
        <v>0</v>
      </c>
      <c r="U57" s="202">
        <v>1.57</v>
      </c>
      <c r="V57" s="202">
        <v>6.93</v>
      </c>
      <c r="W57" s="202">
        <v>9.5</v>
      </c>
      <c r="X57" s="202">
        <v>35.92</v>
      </c>
      <c r="Y57" s="202">
        <v>0</v>
      </c>
      <c r="Z57" s="202">
        <v>64.489999999999995</v>
      </c>
      <c r="AA57" s="202">
        <v>1.49</v>
      </c>
      <c r="AB57" s="202">
        <v>0</v>
      </c>
      <c r="AC57" s="202">
        <v>22.89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42.72</v>
      </c>
      <c r="AJ57" s="202">
        <v>0</v>
      </c>
      <c r="AK57" s="202">
        <v>20.51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14.07</v>
      </c>
      <c r="D58" s="202">
        <v>4.1500000000000004</v>
      </c>
      <c r="E58" s="202">
        <v>0</v>
      </c>
      <c r="F58" s="202">
        <v>0</v>
      </c>
      <c r="G58" s="202">
        <v>23.37</v>
      </c>
      <c r="H58" s="202">
        <v>0</v>
      </c>
      <c r="I58" s="202">
        <v>36.590000000000003</v>
      </c>
      <c r="J58" s="202">
        <v>1.92</v>
      </c>
      <c r="K58" s="202">
        <v>41.91</v>
      </c>
      <c r="L58" s="202">
        <v>64.42</v>
      </c>
      <c r="M58" s="202">
        <v>2.2000000000000002</v>
      </c>
      <c r="N58" s="202">
        <v>1.96</v>
      </c>
      <c r="O58" s="202">
        <v>2.77</v>
      </c>
      <c r="P58" s="202">
        <v>0.91</v>
      </c>
      <c r="Q58" s="202">
        <v>0.35</v>
      </c>
      <c r="R58" s="202">
        <v>0</v>
      </c>
      <c r="S58" s="202">
        <v>0</v>
      </c>
      <c r="T58" s="202">
        <v>0</v>
      </c>
      <c r="U58" s="202">
        <v>1.57</v>
      </c>
      <c r="V58" s="202">
        <v>0.34</v>
      </c>
      <c r="W58" s="202">
        <v>0.49</v>
      </c>
      <c r="X58" s="202">
        <v>2.44</v>
      </c>
      <c r="Y58" s="202">
        <v>0</v>
      </c>
      <c r="Z58" s="202">
        <v>64.489999999999995</v>
      </c>
      <c r="AA58" s="202">
        <v>1.49</v>
      </c>
      <c r="AB58" s="202">
        <v>0</v>
      </c>
      <c r="AC58" s="202">
        <v>22.89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42.72</v>
      </c>
      <c r="AJ58" s="202">
        <v>0</v>
      </c>
      <c r="AK58" s="202">
        <v>20.51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14.07</v>
      </c>
      <c r="D59" s="202">
        <v>4.1500000000000004</v>
      </c>
      <c r="E59" s="202">
        <v>0</v>
      </c>
      <c r="F59" s="202">
        <v>0</v>
      </c>
      <c r="G59" s="202">
        <v>23.37</v>
      </c>
      <c r="H59" s="202">
        <v>0</v>
      </c>
      <c r="I59" s="202">
        <v>36.590000000000003</v>
      </c>
      <c r="J59" s="202">
        <v>1.92</v>
      </c>
      <c r="K59" s="202">
        <v>41.91</v>
      </c>
      <c r="L59" s="202">
        <v>64.42</v>
      </c>
      <c r="M59" s="202">
        <v>2.2000000000000002</v>
      </c>
      <c r="N59" s="202">
        <v>1.96</v>
      </c>
      <c r="O59" s="202">
        <v>2.77</v>
      </c>
      <c r="P59" s="202">
        <v>0.91</v>
      </c>
      <c r="Q59" s="202">
        <v>0.35</v>
      </c>
      <c r="R59" s="202">
        <v>0</v>
      </c>
      <c r="S59" s="202">
        <v>0</v>
      </c>
      <c r="T59" s="202">
        <v>0</v>
      </c>
      <c r="U59" s="202">
        <v>1.57</v>
      </c>
      <c r="V59" s="202">
        <v>0.34</v>
      </c>
      <c r="W59" s="202">
        <v>0.49</v>
      </c>
      <c r="X59" s="202">
        <v>2.44</v>
      </c>
      <c r="Y59" s="202">
        <v>0</v>
      </c>
      <c r="Z59" s="202">
        <v>64.489999999999995</v>
      </c>
      <c r="AA59" s="202">
        <v>1.49</v>
      </c>
      <c r="AB59" s="202">
        <v>0</v>
      </c>
      <c r="AC59" s="202">
        <v>24.96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43.77</v>
      </c>
      <c r="AJ59" s="202">
        <v>0</v>
      </c>
      <c r="AK59" s="202">
        <v>20.51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14.07</v>
      </c>
      <c r="D60" s="202">
        <v>4.1500000000000004</v>
      </c>
      <c r="E60" s="202">
        <v>0</v>
      </c>
      <c r="F60" s="202">
        <v>0</v>
      </c>
      <c r="G60" s="202">
        <v>23.37</v>
      </c>
      <c r="H60" s="202">
        <v>0</v>
      </c>
      <c r="I60" s="202">
        <v>36.590000000000003</v>
      </c>
      <c r="J60" s="202">
        <v>1.92</v>
      </c>
      <c r="K60" s="202">
        <v>3.04</v>
      </c>
      <c r="L60" s="202">
        <v>64.42</v>
      </c>
      <c r="M60" s="202">
        <v>2.2000000000000002</v>
      </c>
      <c r="N60" s="202">
        <v>1.96</v>
      </c>
      <c r="O60" s="202">
        <v>2.77</v>
      </c>
      <c r="P60" s="202">
        <v>0.91</v>
      </c>
      <c r="Q60" s="202">
        <v>0.35</v>
      </c>
      <c r="R60" s="202">
        <v>0</v>
      </c>
      <c r="S60" s="202">
        <v>0</v>
      </c>
      <c r="T60" s="202">
        <v>0</v>
      </c>
      <c r="U60" s="202">
        <v>1.57</v>
      </c>
      <c r="V60" s="202">
        <v>0.34</v>
      </c>
      <c r="W60" s="202">
        <v>0.5</v>
      </c>
      <c r="X60" s="202">
        <v>2.44</v>
      </c>
      <c r="Y60" s="202">
        <v>0</v>
      </c>
      <c r="Z60" s="202">
        <v>64.489999999999995</v>
      </c>
      <c r="AA60" s="202">
        <v>1.49</v>
      </c>
      <c r="AB60" s="202">
        <v>0</v>
      </c>
      <c r="AC60" s="202">
        <v>24.96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43.77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14.07</v>
      </c>
      <c r="D61" s="202">
        <v>4.1500000000000004</v>
      </c>
      <c r="E61" s="202">
        <v>0</v>
      </c>
      <c r="F61" s="202">
        <v>0</v>
      </c>
      <c r="G61" s="202">
        <v>23.37</v>
      </c>
      <c r="H61" s="202">
        <v>0</v>
      </c>
      <c r="I61" s="202">
        <v>36.590000000000003</v>
      </c>
      <c r="J61" s="202">
        <v>1.92</v>
      </c>
      <c r="K61" s="202">
        <v>3.04</v>
      </c>
      <c r="L61" s="202">
        <v>64.42</v>
      </c>
      <c r="M61" s="202">
        <v>2.2000000000000002</v>
      </c>
      <c r="N61" s="202">
        <v>1.96</v>
      </c>
      <c r="O61" s="202">
        <v>2.77</v>
      </c>
      <c r="P61" s="202">
        <v>0.91</v>
      </c>
      <c r="Q61" s="202">
        <v>0.36</v>
      </c>
      <c r="R61" s="202">
        <v>0.14000000000000001</v>
      </c>
      <c r="S61" s="202">
        <v>0.44</v>
      </c>
      <c r="T61" s="202">
        <v>0</v>
      </c>
      <c r="U61" s="202">
        <v>1.67</v>
      </c>
      <c r="V61" s="202">
        <v>0.33</v>
      </c>
      <c r="W61" s="202">
        <v>0.72</v>
      </c>
      <c r="X61" s="202">
        <v>2.4500000000000002</v>
      </c>
      <c r="Y61" s="202">
        <v>0</v>
      </c>
      <c r="Z61" s="202">
        <v>64.489999999999995</v>
      </c>
      <c r="AA61" s="202">
        <v>1.49</v>
      </c>
      <c r="AB61" s="202">
        <v>0</v>
      </c>
      <c r="AC61" s="202">
        <v>22.89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42.77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14.07</v>
      </c>
      <c r="D62" s="202">
        <v>4.1500000000000004</v>
      </c>
      <c r="E62" s="202">
        <v>0</v>
      </c>
      <c r="F62" s="202">
        <v>0</v>
      </c>
      <c r="G62" s="202">
        <v>23.37</v>
      </c>
      <c r="H62" s="202">
        <v>0</v>
      </c>
      <c r="I62" s="202">
        <v>36.590000000000003</v>
      </c>
      <c r="J62" s="202">
        <v>1.92</v>
      </c>
      <c r="K62" s="202">
        <v>3.04</v>
      </c>
      <c r="L62" s="202">
        <v>64.42</v>
      </c>
      <c r="M62" s="202">
        <v>2.2000000000000002</v>
      </c>
      <c r="N62" s="202">
        <v>1.96</v>
      </c>
      <c r="O62" s="202">
        <v>2.77</v>
      </c>
      <c r="P62" s="202">
        <v>0.91</v>
      </c>
      <c r="Q62" s="202">
        <v>0.36</v>
      </c>
      <c r="R62" s="202">
        <v>0.14000000000000001</v>
      </c>
      <c r="S62" s="202">
        <v>0.44</v>
      </c>
      <c r="T62" s="202">
        <v>0</v>
      </c>
      <c r="U62" s="202">
        <v>1.7</v>
      </c>
      <c r="V62" s="202">
        <v>0.33</v>
      </c>
      <c r="W62" s="202">
        <v>0.72</v>
      </c>
      <c r="X62" s="202">
        <v>2.4500000000000002</v>
      </c>
      <c r="Y62" s="202">
        <v>0</v>
      </c>
      <c r="Z62" s="202">
        <v>64.489999999999995</v>
      </c>
      <c r="AA62" s="202">
        <v>1.49</v>
      </c>
      <c r="AB62" s="202">
        <v>0</v>
      </c>
      <c r="AC62" s="202">
        <v>22.89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42.77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14.07</v>
      </c>
      <c r="D63" s="202">
        <v>4.1500000000000004</v>
      </c>
      <c r="E63" s="202">
        <v>0</v>
      </c>
      <c r="F63" s="202">
        <v>0</v>
      </c>
      <c r="G63" s="202">
        <v>23.37</v>
      </c>
      <c r="H63" s="202">
        <v>0</v>
      </c>
      <c r="I63" s="202">
        <v>36.590000000000003</v>
      </c>
      <c r="J63" s="202">
        <v>1.92</v>
      </c>
      <c r="K63" s="202">
        <v>3.03</v>
      </c>
      <c r="L63" s="202">
        <v>64.42</v>
      </c>
      <c r="M63" s="202">
        <v>2.2000000000000002</v>
      </c>
      <c r="N63" s="202">
        <v>1.96</v>
      </c>
      <c r="O63" s="202">
        <v>2.77</v>
      </c>
      <c r="P63" s="202">
        <v>0.91</v>
      </c>
      <c r="Q63" s="202">
        <v>0.36</v>
      </c>
      <c r="R63" s="202">
        <v>0.54</v>
      </c>
      <c r="S63" s="202">
        <v>0.44</v>
      </c>
      <c r="T63" s="202">
        <v>0</v>
      </c>
      <c r="U63" s="202">
        <v>1.79</v>
      </c>
      <c r="V63" s="202">
        <v>0.33</v>
      </c>
      <c r="W63" s="202">
        <v>0.72</v>
      </c>
      <c r="X63" s="202">
        <v>2.4500000000000002</v>
      </c>
      <c r="Y63" s="202">
        <v>0</v>
      </c>
      <c r="Z63" s="202">
        <v>64.489999999999995</v>
      </c>
      <c r="AA63" s="202">
        <v>1.49</v>
      </c>
      <c r="AB63" s="202">
        <v>0</v>
      </c>
      <c r="AC63" s="202">
        <v>22.23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42.77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14.07</v>
      </c>
      <c r="D64" s="202">
        <v>4.1500000000000004</v>
      </c>
      <c r="E64" s="202">
        <v>0</v>
      </c>
      <c r="F64" s="202">
        <v>0</v>
      </c>
      <c r="G64" s="202">
        <v>23.37</v>
      </c>
      <c r="H64" s="202">
        <v>0</v>
      </c>
      <c r="I64" s="202">
        <v>36.590000000000003</v>
      </c>
      <c r="J64" s="202">
        <v>1.92</v>
      </c>
      <c r="K64" s="202">
        <v>3.04</v>
      </c>
      <c r="L64" s="202">
        <v>64.42</v>
      </c>
      <c r="M64" s="202">
        <v>2.2000000000000002</v>
      </c>
      <c r="N64" s="202">
        <v>1.96</v>
      </c>
      <c r="O64" s="202">
        <v>2.77</v>
      </c>
      <c r="P64" s="202">
        <v>0.91</v>
      </c>
      <c r="Q64" s="202">
        <v>0.36</v>
      </c>
      <c r="R64" s="202">
        <v>0.54</v>
      </c>
      <c r="S64" s="202">
        <v>0.44</v>
      </c>
      <c r="T64" s="202">
        <v>0</v>
      </c>
      <c r="U64" s="202">
        <v>1.82</v>
      </c>
      <c r="V64" s="202">
        <v>0.33</v>
      </c>
      <c r="W64" s="202">
        <v>0.72</v>
      </c>
      <c r="X64" s="202">
        <v>2.4500000000000002</v>
      </c>
      <c r="Y64" s="202">
        <v>0</v>
      </c>
      <c r="Z64" s="202">
        <v>64.489999999999995</v>
      </c>
      <c r="AA64" s="202">
        <v>1.49</v>
      </c>
      <c r="AB64" s="202">
        <v>0</v>
      </c>
      <c r="AC64" s="202">
        <v>22.23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42.77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14.07</v>
      </c>
      <c r="D65" s="202">
        <v>4.1500000000000004</v>
      </c>
      <c r="E65" s="202">
        <v>0</v>
      </c>
      <c r="F65" s="202">
        <v>0</v>
      </c>
      <c r="G65" s="202">
        <v>23.37</v>
      </c>
      <c r="H65" s="202">
        <v>0</v>
      </c>
      <c r="I65" s="202">
        <v>36.590000000000003</v>
      </c>
      <c r="J65" s="202">
        <v>1.92</v>
      </c>
      <c r="K65" s="202">
        <v>3.04</v>
      </c>
      <c r="L65" s="202">
        <v>64.8</v>
      </c>
      <c r="M65" s="202">
        <v>2.2000000000000002</v>
      </c>
      <c r="N65" s="202">
        <v>1.96</v>
      </c>
      <c r="O65" s="202">
        <v>2.77</v>
      </c>
      <c r="P65" s="202">
        <v>0.91</v>
      </c>
      <c r="Q65" s="202">
        <v>0.36</v>
      </c>
      <c r="R65" s="202">
        <v>0.54</v>
      </c>
      <c r="S65" s="202">
        <v>0.44</v>
      </c>
      <c r="T65" s="202">
        <v>0</v>
      </c>
      <c r="U65" s="202">
        <v>1.86</v>
      </c>
      <c r="V65" s="202">
        <v>0.33</v>
      </c>
      <c r="W65" s="202">
        <v>0.72</v>
      </c>
      <c r="X65" s="202">
        <v>2.4500000000000002</v>
      </c>
      <c r="Y65" s="202">
        <v>0</v>
      </c>
      <c r="Z65" s="202">
        <v>64.489999999999995</v>
      </c>
      <c r="AA65" s="202">
        <v>1.49</v>
      </c>
      <c r="AB65" s="202">
        <v>0</v>
      </c>
      <c r="AC65" s="202">
        <v>21.6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42.77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14.07</v>
      </c>
      <c r="D66" s="202">
        <v>4.1500000000000004</v>
      </c>
      <c r="E66" s="202">
        <v>0</v>
      </c>
      <c r="F66" s="202">
        <v>0</v>
      </c>
      <c r="G66" s="202">
        <v>23.37</v>
      </c>
      <c r="H66" s="202">
        <v>0</v>
      </c>
      <c r="I66" s="202">
        <v>36.590000000000003</v>
      </c>
      <c r="J66" s="202">
        <v>1.92</v>
      </c>
      <c r="K66" s="202">
        <v>22.66</v>
      </c>
      <c r="L66" s="202">
        <v>64.42</v>
      </c>
      <c r="M66" s="202">
        <v>2.2000000000000002</v>
      </c>
      <c r="N66" s="202">
        <v>1.96</v>
      </c>
      <c r="O66" s="202">
        <v>2.77</v>
      </c>
      <c r="P66" s="202">
        <v>0.91</v>
      </c>
      <c r="Q66" s="202">
        <v>0.36</v>
      </c>
      <c r="R66" s="202">
        <v>0.54</v>
      </c>
      <c r="S66" s="202">
        <v>0.44</v>
      </c>
      <c r="T66" s="202">
        <v>0</v>
      </c>
      <c r="U66" s="202">
        <v>1.89</v>
      </c>
      <c r="V66" s="202">
        <v>0.33</v>
      </c>
      <c r="W66" s="202">
        <v>0.72</v>
      </c>
      <c r="X66" s="202">
        <v>2.4500000000000002</v>
      </c>
      <c r="Y66" s="202">
        <v>0</v>
      </c>
      <c r="Z66" s="202">
        <v>64.489999999999995</v>
      </c>
      <c r="AA66" s="202">
        <v>1.49</v>
      </c>
      <c r="AB66" s="202">
        <v>0</v>
      </c>
      <c r="AC66" s="202">
        <v>21.6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42.77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14.07</v>
      </c>
      <c r="D67" s="202">
        <v>4.1500000000000004</v>
      </c>
      <c r="E67" s="202">
        <v>0</v>
      </c>
      <c r="F67" s="202">
        <v>0</v>
      </c>
      <c r="G67" s="202">
        <v>23.37</v>
      </c>
      <c r="H67" s="202">
        <v>0</v>
      </c>
      <c r="I67" s="202">
        <v>36.590000000000003</v>
      </c>
      <c r="J67" s="202">
        <v>1.92</v>
      </c>
      <c r="K67" s="202">
        <v>38.57</v>
      </c>
      <c r="L67" s="202">
        <v>64.42</v>
      </c>
      <c r="M67" s="202">
        <v>2.2000000000000002</v>
      </c>
      <c r="N67" s="202">
        <v>1.96</v>
      </c>
      <c r="O67" s="202">
        <v>2.77</v>
      </c>
      <c r="P67" s="202">
        <v>0.91</v>
      </c>
      <c r="Q67" s="202">
        <v>0.36</v>
      </c>
      <c r="R67" s="202">
        <v>0.54</v>
      </c>
      <c r="S67" s="202">
        <v>0.44</v>
      </c>
      <c r="T67" s="202">
        <v>0</v>
      </c>
      <c r="U67" s="202">
        <v>1.89</v>
      </c>
      <c r="V67" s="202">
        <v>0.33</v>
      </c>
      <c r="W67" s="202">
        <v>0.72</v>
      </c>
      <c r="X67" s="202">
        <v>2.4500000000000002</v>
      </c>
      <c r="Y67" s="202">
        <v>0</v>
      </c>
      <c r="Z67" s="202">
        <v>64.489999999999995</v>
      </c>
      <c r="AA67" s="202">
        <v>1.49</v>
      </c>
      <c r="AB67" s="202">
        <v>0</v>
      </c>
      <c r="AC67" s="202">
        <v>21.6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42.77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14.07</v>
      </c>
      <c r="D68" s="202">
        <v>4.1500000000000004</v>
      </c>
      <c r="E68" s="202">
        <v>0</v>
      </c>
      <c r="F68" s="202">
        <v>0</v>
      </c>
      <c r="G68" s="202">
        <v>23.37</v>
      </c>
      <c r="H68" s="202">
        <v>0</v>
      </c>
      <c r="I68" s="202">
        <v>36.590000000000003</v>
      </c>
      <c r="J68" s="202">
        <v>1.92</v>
      </c>
      <c r="K68" s="202">
        <v>38.57</v>
      </c>
      <c r="L68" s="202">
        <v>64.42</v>
      </c>
      <c r="M68" s="202">
        <v>2.2000000000000002</v>
      </c>
      <c r="N68" s="202">
        <v>1.96</v>
      </c>
      <c r="O68" s="202">
        <v>2.77</v>
      </c>
      <c r="P68" s="202">
        <v>0.91</v>
      </c>
      <c r="Q68" s="202">
        <v>0.36</v>
      </c>
      <c r="R68" s="202">
        <v>0.54</v>
      </c>
      <c r="S68" s="202">
        <v>0.44</v>
      </c>
      <c r="T68" s="202">
        <v>0</v>
      </c>
      <c r="U68" s="202">
        <v>1.89</v>
      </c>
      <c r="V68" s="202">
        <v>0.33</v>
      </c>
      <c r="W68" s="202">
        <v>0.72</v>
      </c>
      <c r="X68" s="202">
        <v>2.4500000000000002</v>
      </c>
      <c r="Y68" s="202">
        <v>0</v>
      </c>
      <c r="Z68" s="202">
        <v>64.489999999999995</v>
      </c>
      <c r="AA68" s="202">
        <v>1.49</v>
      </c>
      <c r="AB68" s="202">
        <v>0</v>
      </c>
      <c r="AC68" s="202">
        <v>21.6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42.77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14.07</v>
      </c>
      <c r="D69" s="202">
        <v>4.1500000000000004</v>
      </c>
      <c r="E69" s="202">
        <v>0</v>
      </c>
      <c r="F69" s="202">
        <v>0</v>
      </c>
      <c r="G69" s="202">
        <v>23.37</v>
      </c>
      <c r="H69" s="202">
        <v>0</v>
      </c>
      <c r="I69" s="202">
        <v>36.590000000000003</v>
      </c>
      <c r="J69" s="202">
        <v>1.92</v>
      </c>
      <c r="K69" s="202">
        <v>38.57</v>
      </c>
      <c r="L69" s="202">
        <v>64.42</v>
      </c>
      <c r="M69" s="202">
        <v>2.2000000000000002</v>
      </c>
      <c r="N69" s="202">
        <v>1.96</v>
      </c>
      <c r="O69" s="202">
        <v>2.77</v>
      </c>
      <c r="P69" s="202">
        <v>0.91</v>
      </c>
      <c r="Q69" s="202">
        <v>0.36</v>
      </c>
      <c r="R69" s="202">
        <v>0.54</v>
      </c>
      <c r="S69" s="202">
        <v>0.44</v>
      </c>
      <c r="T69" s="202">
        <v>0</v>
      </c>
      <c r="U69" s="202">
        <v>1.95</v>
      </c>
      <c r="V69" s="202">
        <v>0.33</v>
      </c>
      <c r="W69" s="202">
        <v>0.72</v>
      </c>
      <c r="X69" s="202">
        <v>2.4500000000000002</v>
      </c>
      <c r="Y69" s="202">
        <v>0</v>
      </c>
      <c r="Z69" s="202">
        <v>64.489999999999995</v>
      </c>
      <c r="AA69" s="202">
        <v>1.49</v>
      </c>
      <c r="AB69" s="202">
        <v>0</v>
      </c>
      <c r="AC69" s="202">
        <v>21.6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42.77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14.07</v>
      </c>
      <c r="D70" s="202">
        <v>4.1500000000000004</v>
      </c>
      <c r="E70" s="202">
        <v>0</v>
      </c>
      <c r="F70" s="202">
        <v>0</v>
      </c>
      <c r="G70" s="202">
        <v>23.37</v>
      </c>
      <c r="H70" s="202">
        <v>0</v>
      </c>
      <c r="I70" s="202">
        <v>36.590000000000003</v>
      </c>
      <c r="J70" s="202">
        <v>1.92</v>
      </c>
      <c r="K70" s="202">
        <v>38.57</v>
      </c>
      <c r="L70" s="202">
        <v>64.42</v>
      </c>
      <c r="M70" s="202">
        <v>2.2000000000000002</v>
      </c>
      <c r="N70" s="202">
        <v>1.96</v>
      </c>
      <c r="O70" s="202">
        <v>2.77</v>
      </c>
      <c r="P70" s="202">
        <v>0.91</v>
      </c>
      <c r="Q70" s="202">
        <v>0.36</v>
      </c>
      <c r="R70" s="202">
        <v>0.54</v>
      </c>
      <c r="S70" s="202">
        <v>0.44</v>
      </c>
      <c r="T70" s="202">
        <v>0</v>
      </c>
      <c r="U70" s="202">
        <v>1.95</v>
      </c>
      <c r="V70" s="202">
        <v>0.33</v>
      </c>
      <c r="W70" s="202">
        <v>0.72</v>
      </c>
      <c r="X70" s="202">
        <v>2.4500000000000002</v>
      </c>
      <c r="Y70" s="202">
        <v>0</v>
      </c>
      <c r="Z70" s="202">
        <v>64.489999999999995</v>
      </c>
      <c r="AA70" s="202">
        <v>1.49</v>
      </c>
      <c r="AB70" s="202">
        <v>0</v>
      </c>
      <c r="AC70" s="202">
        <v>21.6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42.77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14.07</v>
      </c>
      <c r="D71" s="202">
        <v>4.1500000000000004</v>
      </c>
      <c r="E71" s="202">
        <v>0</v>
      </c>
      <c r="F71" s="202">
        <v>0</v>
      </c>
      <c r="G71" s="202">
        <v>23.37</v>
      </c>
      <c r="H71" s="202">
        <v>0</v>
      </c>
      <c r="I71" s="202">
        <v>36.590000000000003</v>
      </c>
      <c r="J71" s="202">
        <v>1.92</v>
      </c>
      <c r="K71" s="202">
        <v>38.57</v>
      </c>
      <c r="L71" s="202">
        <v>64.42</v>
      </c>
      <c r="M71" s="202">
        <v>2.2000000000000002</v>
      </c>
      <c r="N71" s="202">
        <v>1.96</v>
      </c>
      <c r="O71" s="202">
        <v>2.77</v>
      </c>
      <c r="P71" s="202">
        <v>0.91</v>
      </c>
      <c r="Q71" s="202">
        <v>0.36</v>
      </c>
      <c r="R71" s="202">
        <v>0.54</v>
      </c>
      <c r="S71" s="202">
        <v>0.44</v>
      </c>
      <c r="T71" s="202">
        <v>0</v>
      </c>
      <c r="U71" s="202">
        <v>1.95</v>
      </c>
      <c r="V71" s="202">
        <v>0.33</v>
      </c>
      <c r="W71" s="202">
        <v>0.72</v>
      </c>
      <c r="X71" s="202">
        <v>2.4500000000000002</v>
      </c>
      <c r="Y71" s="202">
        <v>0</v>
      </c>
      <c r="Z71" s="202">
        <v>64.489999999999995</v>
      </c>
      <c r="AA71" s="202">
        <v>1.49</v>
      </c>
      <c r="AB71" s="202">
        <v>0</v>
      </c>
      <c r="AC71" s="202">
        <v>21.6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42.72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14.07</v>
      </c>
      <c r="D72" s="202">
        <v>4.1500000000000004</v>
      </c>
      <c r="E72" s="202">
        <v>0</v>
      </c>
      <c r="F72" s="202">
        <v>0</v>
      </c>
      <c r="G72" s="202">
        <v>23.37</v>
      </c>
      <c r="H72" s="202">
        <v>0</v>
      </c>
      <c r="I72" s="202">
        <v>36.590000000000003</v>
      </c>
      <c r="J72" s="202">
        <v>1.92</v>
      </c>
      <c r="K72" s="202">
        <v>38.57</v>
      </c>
      <c r="L72" s="202">
        <v>64.42</v>
      </c>
      <c r="M72" s="202">
        <v>2.2000000000000002</v>
      </c>
      <c r="N72" s="202">
        <v>1.96</v>
      </c>
      <c r="O72" s="202">
        <v>2.77</v>
      </c>
      <c r="P72" s="202">
        <v>0.91</v>
      </c>
      <c r="Q72" s="202">
        <v>0.36</v>
      </c>
      <c r="R72" s="202">
        <v>0.54</v>
      </c>
      <c r="S72" s="202">
        <v>0.44</v>
      </c>
      <c r="T72" s="202">
        <v>0</v>
      </c>
      <c r="U72" s="202">
        <v>1.95</v>
      </c>
      <c r="V72" s="202">
        <v>0.33</v>
      </c>
      <c r="W72" s="202">
        <v>0.72</v>
      </c>
      <c r="X72" s="202">
        <v>2.4500000000000002</v>
      </c>
      <c r="Y72" s="202">
        <v>0</v>
      </c>
      <c r="Z72" s="202">
        <v>64.489999999999995</v>
      </c>
      <c r="AA72" s="202">
        <v>1.49</v>
      </c>
      <c r="AB72" s="202">
        <v>0</v>
      </c>
      <c r="AC72" s="202">
        <v>21.6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42.72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14.07</v>
      </c>
      <c r="D73" s="202">
        <v>4.1500000000000004</v>
      </c>
      <c r="E73" s="202">
        <v>0</v>
      </c>
      <c r="F73" s="202">
        <v>0</v>
      </c>
      <c r="G73" s="202">
        <v>23.85</v>
      </c>
      <c r="H73" s="202">
        <v>0</v>
      </c>
      <c r="I73" s="202">
        <v>36.590000000000003</v>
      </c>
      <c r="J73" s="202">
        <v>1.92</v>
      </c>
      <c r="K73" s="202">
        <v>3.03</v>
      </c>
      <c r="L73" s="202">
        <v>64.42</v>
      </c>
      <c r="M73" s="202">
        <v>2.2000000000000002</v>
      </c>
      <c r="N73" s="202">
        <v>1.96</v>
      </c>
      <c r="O73" s="202">
        <v>2.77</v>
      </c>
      <c r="P73" s="202">
        <v>0.91</v>
      </c>
      <c r="Q73" s="202">
        <v>0.36</v>
      </c>
      <c r="R73" s="202">
        <v>0.54</v>
      </c>
      <c r="S73" s="202">
        <v>0.44</v>
      </c>
      <c r="T73" s="202">
        <v>0</v>
      </c>
      <c r="U73" s="202">
        <v>1.95</v>
      </c>
      <c r="V73" s="202">
        <v>0.33</v>
      </c>
      <c r="W73" s="202">
        <v>0.72</v>
      </c>
      <c r="X73" s="202">
        <v>2.4500000000000002</v>
      </c>
      <c r="Y73" s="202">
        <v>0</v>
      </c>
      <c r="Z73" s="202">
        <v>64.489999999999995</v>
      </c>
      <c r="AA73" s="202">
        <v>1.49</v>
      </c>
      <c r="AB73" s="202">
        <v>0</v>
      </c>
      <c r="AC73" s="202">
        <v>21.6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42.72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14.07</v>
      </c>
      <c r="D74" s="202">
        <v>4.1500000000000004</v>
      </c>
      <c r="E74" s="202">
        <v>0</v>
      </c>
      <c r="F74" s="202">
        <v>0</v>
      </c>
      <c r="G74" s="202">
        <v>23.37</v>
      </c>
      <c r="H74" s="202">
        <v>0</v>
      </c>
      <c r="I74" s="202">
        <v>36.590000000000003</v>
      </c>
      <c r="J74" s="202">
        <v>1.92</v>
      </c>
      <c r="K74" s="202">
        <v>3.03</v>
      </c>
      <c r="L74" s="202">
        <v>64.42</v>
      </c>
      <c r="M74" s="202">
        <v>2.2000000000000002</v>
      </c>
      <c r="N74" s="202">
        <v>1.96</v>
      </c>
      <c r="O74" s="202">
        <v>2.77</v>
      </c>
      <c r="P74" s="202">
        <v>0.91</v>
      </c>
      <c r="Q74" s="202">
        <v>0.36</v>
      </c>
      <c r="R74" s="202">
        <v>0.54</v>
      </c>
      <c r="S74" s="202">
        <v>0.44</v>
      </c>
      <c r="T74" s="202">
        <v>0</v>
      </c>
      <c r="U74" s="202">
        <v>1.95</v>
      </c>
      <c r="V74" s="202">
        <v>0.33</v>
      </c>
      <c r="W74" s="202">
        <v>0.72</v>
      </c>
      <c r="X74" s="202">
        <v>2.4500000000000002</v>
      </c>
      <c r="Y74" s="202">
        <v>0</v>
      </c>
      <c r="Z74" s="202">
        <v>64.489999999999995</v>
      </c>
      <c r="AA74" s="202">
        <v>1.49</v>
      </c>
      <c r="AB74" s="202">
        <v>0</v>
      </c>
      <c r="AC74" s="202">
        <v>21.6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42.72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14.07</v>
      </c>
      <c r="D75" s="202">
        <v>4.1500000000000004</v>
      </c>
      <c r="E75" s="202">
        <v>0</v>
      </c>
      <c r="F75" s="202">
        <v>0</v>
      </c>
      <c r="G75" s="202">
        <v>23.37</v>
      </c>
      <c r="H75" s="202">
        <v>0</v>
      </c>
      <c r="I75" s="202">
        <v>36.590000000000003</v>
      </c>
      <c r="J75" s="202">
        <v>1.92</v>
      </c>
      <c r="K75" s="202">
        <v>3.03</v>
      </c>
      <c r="L75" s="202">
        <v>64.42</v>
      </c>
      <c r="M75" s="202">
        <v>2.2000000000000002</v>
      </c>
      <c r="N75" s="202">
        <v>1.96</v>
      </c>
      <c r="O75" s="202">
        <v>2.77</v>
      </c>
      <c r="P75" s="202">
        <v>0.91</v>
      </c>
      <c r="Q75" s="202">
        <v>0.36</v>
      </c>
      <c r="R75" s="202">
        <v>0.54</v>
      </c>
      <c r="S75" s="202">
        <v>0.44</v>
      </c>
      <c r="T75" s="202">
        <v>0</v>
      </c>
      <c r="U75" s="202">
        <v>1.95</v>
      </c>
      <c r="V75" s="202">
        <v>0.34</v>
      </c>
      <c r="W75" s="202">
        <v>0.72</v>
      </c>
      <c r="X75" s="202">
        <v>2.4500000000000002</v>
      </c>
      <c r="Y75" s="202">
        <v>0</v>
      </c>
      <c r="Z75" s="202">
        <v>64.489999999999995</v>
      </c>
      <c r="AA75" s="202">
        <v>1.49</v>
      </c>
      <c r="AB75" s="202">
        <v>0</v>
      </c>
      <c r="AC75" s="202">
        <v>21.6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42.15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14.07</v>
      </c>
      <c r="D76" s="202">
        <v>4.1500000000000004</v>
      </c>
      <c r="E76" s="202">
        <v>0</v>
      </c>
      <c r="F76" s="202">
        <v>0</v>
      </c>
      <c r="G76" s="202">
        <v>23.37</v>
      </c>
      <c r="H76" s="202">
        <v>0</v>
      </c>
      <c r="I76" s="202">
        <v>36.590000000000003</v>
      </c>
      <c r="J76" s="202">
        <v>1.92</v>
      </c>
      <c r="K76" s="202">
        <v>3.03</v>
      </c>
      <c r="L76" s="202">
        <v>64.42</v>
      </c>
      <c r="M76" s="202">
        <v>2.2000000000000002</v>
      </c>
      <c r="N76" s="202">
        <v>1.96</v>
      </c>
      <c r="O76" s="202">
        <v>2.77</v>
      </c>
      <c r="P76" s="202">
        <v>0.91</v>
      </c>
      <c r="Q76" s="202">
        <v>0.36</v>
      </c>
      <c r="R76" s="202">
        <v>0.54</v>
      </c>
      <c r="S76" s="202">
        <v>0.44</v>
      </c>
      <c r="T76" s="202">
        <v>0</v>
      </c>
      <c r="U76" s="202">
        <v>1.95</v>
      </c>
      <c r="V76" s="202">
        <v>0.34</v>
      </c>
      <c r="W76" s="202">
        <v>0.72</v>
      </c>
      <c r="X76" s="202">
        <v>2.4500000000000002</v>
      </c>
      <c r="Y76" s="202">
        <v>0</v>
      </c>
      <c r="Z76" s="202">
        <v>64.489999999999995</v>
      </c>
      <c r="AA76" s="202">
        <v>1.49</v>
      </c>
      <c r="AB76" s="202">
        <v>0</v>
      </c>
      <c r="AC76" s="202">
        <v>21.6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42.15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14.07</v>
      </c>
      <c r="D77" s="202">
        <v>4.1500000000000004</v>
      </c>
      <c r="E77" s="202">
        <v>0</v>
      </c>
      <c r="F77" s="202">
        <v>0</v>
      </c>
      <c r="G77" s="202">
        <v>23.37</v>
      </c>
      <c r="H77" s="202">
        <v>0</v>
      </c>
      <c r="I77" s="202">
        <v>36.590000000000003</v>
      </c>
      <c r="J77" s="202">
        <v>1.92</v>
      </c>
      <c r="K77" s="202">
        <v>38.56</v>
      </c>
      <c r="L77" s="202">
        <v>64.42</v>
      </c>
      <c r="M77" s="202">
        <v>2.2000000000000002</v>
      </c>
      <c r="N77" s="202">
        <v>1.96</v>
      </c>
      <c r="O77" s="202">
        <v>2.77</v>
      </c>
      <c r="P77" s="202">
        <v>0.91</v>
      </c>
      <c r="Q77" s="202">
        <v>5.73</v>
      </c>
      <c r="R77" s="202">
        <v>9.42</v>
      </c>
      <c r="S77" s="202">
        <v>7.74</v>
      </c>
      <c r="T77" s="202">
        <v>0</v>
      </c>
      <c r="U77" s="202">
        <v>1.95</v>
      </c>
      <c r="V77" s="202">
        <v>7.18</v>
      </c>
      <c r="W77" s="202">
        <v>9.57</v>
      </c>
      <c r="X77" s="202">
        <v>35.92</v>
      </c>
      <c r="Y77" s="202">
        <v>0</v>
      </c>
      <c r="Z77" s="202">
        <v>64.489999999999995</v>
      </c>
      <c r="AA77" s="202">
        <v>1.49</v>
      </c>
      <c r="AB77" s="202">
        <v>0</v>
      </c>
      <c r="AC77" s="202">
        <v>21.6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42.15</v>
      </c>
      <c r="AJ77" s="202">
        <v>0</v>
      </c>
      <c r="AK77" s="202">
        <v>23.2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14.07</v>
      </c>
      <c r="D78" s="202">
        <v>4.1500000000000004</v>
      </c>
      <c r="E78" s="202">
        <v>0</v>
      </c>
      <c r="F78" s="202">
        <v>0</v>
      </c>
      <c r="G78" s="202">
        <v>23.37</v>
      </c>
      <c r="H78" s="202">
        <v>0</v>
      </c>
      <c r="I78" s="202">
        <v>36.590000000000003</v>
      </c>
      <c r="J78" s="202">
        <v>1.92</v>
      </c>
      <c r="K78" s="202">
        <v>39.36</v>
      </c>
      <c r="L78" s="202">
        <v>64.42</v>
      </c>
      <c r="M78" s="202">
        <v>2.2000000000000002</v>
      </c>
      <c r="N78" s="202">
        <v>1.96</v>
      </c>
      <c r="O78" s="202">
        <v>2.77</v>
      </c>
      <c r="P78" s="202">
        <v>0.91</v>
      </c>
      <c r="Q78" s="202">
        <v>5.73</v>
      </c>
      <c r="R78" s="202">
        <v>9.44</v>
      </c>
      <c r="S78" s="202">
        <v>7.74</v>
      </c>
      <c r="T78" s="202">
        <v>0</v>
      </c>
      <c r="U78" s="202">
        <v>1.95</v>
      </c>
      <c r="V78" s="202">
        <v>7.18</v>
      </c>
      <c r="W78" s="202">
        <v>9.57</v>
      </c>
      <c r="X78" s="202">
        <v>35.92</v>
      </c>
      <c r="Y78" s="202">
        <v>0</v>
      </c>
      <c r="Z78" s="202">
        <v>64.489999999999995</v>
      </c>
      <c r="AA78" s="202">
        <v>1.49</v>
      </c>
      <c r="AB78" s="202">
        <v>0</v>
      </c>
      <c r="AC78" s="202">
        <v>21.6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42.15</v>
      </c>
      <c r="AJ78" s="202">
        <v>0</v>
      </c>
      <c r="AK78" s="202">
        <v>23.2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14.07</v>
      </c>
      <c r="D79" s="202">
        <v>4.1500000000000004</v>
      </c>
      <c r="E79" s="202">
        <v>0</v>
      </c>
      <c r="F79" s="202">
        <v>0</v>
      </c>
      <c r="G79" s="202">
        <v>23.37</v>
      </c>
      <c r="H79" s="202">
        <v>0</v>
      </c>
      <c r="I79" s="202">
        <v>36.590000000000003</v>
      </c>
      <c r="J79" s="202">
        <v>1.92</v>
      </c>
      <c r="K79" s="202">
        <v>40</v>
      </c>
      <c r="L79" s="202">
        <v>64.42</v>
      </c>
      <c r="M79" s="202">
        <v>2.2000000000000002</v>
      </c>
      <c r="N79" s="202">
        <v>1.96</v>
      </c>
      <c r="O79" s="202">
        <v>2.77</v>
      </c>
      <c r="P79" s="202">
        <v>0.91</v>
      </c>
      <c r="Q79" s="202">
        <v>0.36</v>
      </c>
      <c r="R79" s="202">
        <v>2</v>
      </c>
      <c r="S79" s="202">
        <v>1.05</v>
      </c>
      <c r="T79" s="202">
        <v>0</v>
      </c>
      <c r="U79" s="202">
        <v>1.95</v>
      </c>
      <c r="V79" s="202">
        <v>0.34</v>
      </c>
      <c r="W79" s="202">
        <v>0.99</v>
      </c>
      <c r="X79" s="202">
        <v>2.4500000000000002</v>
      </c>
      <c r="Y79" s="202">
        <v>0</v>
      </c>
      <c r="Z79" s="202">
        <v>64.489999999999995</v>
      </c>
      <c r="AA79" s="202">
        <v>1.49</v>
      </c>
      <c r="AB79" s="202">
        <v>0</v>
      </c>
      <c r="AC79" s="202">
        <v>21.6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42.15</v>
      </c>
      <c r="AJ79" s="202">
        <v>0</v>
      </c>
      <c r="AK79" s="202">
        <v>23.2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14.07</v>
      </c>
      <c r="D80" s="202">
        <v>4.1500000000000004</v>
      </c>
      <c r="E80" s="202">
        <v>0</v>
      </c>
      <c r="F80" s="202">
        <v>0</v>
      </c>
      <c r="G80" s="202">
        <v>23.37</v>
      </c>
      <c r="H80" s="202">
        <v>0</v>
      </c>
      <c r="I80" s="202">
        <v>36.590000000000003</v>
      </c>
      <c r="J80" s="202">
        <v>1.92</v>
      </c>
      <c r="K80" s="202">
        <v>40</v>
      </c>
      <c r="L80" s="202">
        <v>64.42</v>
      </c>
      <c r="M80" s="202">
        <v>2.2000000000000002</v>
      </c>
      <c r="N80" s="202">
        <v>1.96</v>
      </c>
      <c r="O80" s="202">
        <v>2.77</v>
      </c>
      <c r="P80" s="202">
        <v>0.91</v>
      </c>
      <c r="Q80" s="202">
        <v>0.36</v>
      </c>
      <c r="R80" s="202">
        <v>0.54</v>
      </c>
      <c r="S80" s="202">
        <v>0.44</v>
      </c>
      <c r="T80" s="202">
        <v>0</v>
      </c>
      <c r="U80" s="202">
        <v>1.95</v>
      </c>
      <c r="V80" s="202">
        <v>0.34</v>
      </c>
      <c r="W80" s="202">
        <v>0.99</v>
      </c>
      <c r="X80" s="202">
        <v>2.4500000000000002</v>
      </c>
      <c r="Y80" s="202">
        <v>0</v>
      </c>
      <c r="Z80" s="202">
        <v>64.489999999999995</v>
      </c>
      <c r="AA80" s="202">
        <v>1.49</v>
      </c>
      <c r="AB80" s="202">
        <v>0</v>
      </c>
      <c r="AC80" s="202">
        <v>20.96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42.15</v>
      </c>
      <c r="AJ80" s="202">
        <v>0</v>
      </c>
      <c r="AK80" s="202">
        <v>23.2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13.15</v>
      </c>
      <c r="D81" s="202">
        <v>3.69</v>
      </c>
      <c r="E81" s="202">
        <v>0</v>
      </c>
      <c r="F81" s="202">
        <v>0</v>
      </c>
      <c r="G81" s="202">
        <v>23.37</v>
      </c>
      <c r="H81" s="202">
        <v>0</v>
      </c>
      <c r="I81" s="202">
        <v>36.590000000000003</v>
      </c>
      <c r="J81" s="202">
        <v>1.92</v>
      </c>
      <c r="K81" s="202">
        <v>10.83</v>
      </c>
      <c r="L81" s="202">
        <v>4.79</v>
      </c>
      <c r="M81" s="202">
        <v>2.2000000000000002</v>
      </c>
      <c r="N81" s="202">
        <v>1.96</v>
      </c>
      <c r="O81" s="202">
        <v>2.77</v>
      </c>
      <c r="P81" s="202">
        <v>0.91</v>
      </c>
      <c r="Q81" s="202">
        <v>0.36</v>
      </c>
      <c r="R81" s="202">
        <v>0.54</v>
      </c>
      <c r="S81" s="202">
        <v>0.44</v>
      </c>
      <c r="T81" s="202">
        <v>0</v>
      </c>
      <c r="U81" s="202">
        <v>1.95</v>
      </c>
      <c r="V81" s="202">
        <v>0.34</v>
      </c>
      <c r="W81" s="202">
        <v>0.99</v>
      </c>
      <c r="X81" s="202">
        <v>2.4500000000000002</v>
      </c>
      <c r="Y81" s="202">
        <v>0</v>
      </c>
      <c r="Z81" s="202">
        <v>64.489999999999995</v>
      </c>
      <c r="AA81" s="202">
        <v>1.49</v>
      </c>
      <c r="AB81" s="202">
        <v>0</v>
      </c>
      <c r="AC81" s="202">
        <v>20.96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42.15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14.07</v>
      </c>
      <c r="D82" s="202">
        <v>4.1500000000000004</v>
      </c>
      <c r="E82" s="202">
        <v>0</v>
      </c>
      <c r="F82" s="202">
        <v>0</v>
      </c>
      <c r="G82" s="202">
        <v>23.37</v>
      </c>
      <c r="H82" s="202">
        <v>0</v>
      </c>
      <c r="I82" s="202">
        <v>36.590000000000003</v>
      </c>
      <c r="J82" s="202">
        <v>1.92</v>
      </c>
      <c r="K82" s="202">
        <v>3.03</v>
      </c>
      <c r="L82" s="202">
        <v>4.79</v>
      </c>
      <c r="M82" s="202">
        <v>2.2000000000000002</v>
      </c>
      <c r="N82" s="202">
        <v>1.96</v>
      </c>
      <c r="O82" s="202">
        <v>2.77</v>
      </c>
      <c r="P82" s="202">
        <v>0.91</v>
      </c>
      <c r="Q82" s="202">
        <v>0.36</v>
      </c>
      <c r="R82" s="202">
        <v>0.54</v>
      </c>
      <c r="S82" s="202">
        <v>0.44</v>
      </c>
      <c r="T82" s="202">
        <v>0</v>
      </c>
      <c r="U82" s="202">
        <v>1.95</v>
      </c>
      <c r="V82" s="202">
        <v>0.34</v>
      </c>
      <c r="W82" s="202">
        <v>0.99</v>
      </c>
      <c r="X82" s="202">
        <v>2.4500000000000002</v>
      </c>
      <c r="Y82" s="202">
        <v>0</v>
      </c>
      <c r="Z82" s="202">
        <v>64.489999999999995</v>
      </c>
      <c r="AA82" s="202">
        <v>1.49</v>
      </c>
      <c r="AB82" s="202">
        <v>0</v>
      </c>
      <c r="AC82" s="202">
        <v>20.96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42.15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14.99</v>
      </c>
      <c r="D83" s="202">
        <v>3.23</v>
      </c>
      <c r="E83" s="202">
        <v>0</v>
      </c>
      <c r="F83" s="202">
        <v>23.37</v>
      </c>
      <c r="G83" s="202">
        <v>0</v>
      </c>
      <c r="H83" s="202">
        <v>0</v>
      </c>
      <c r="I83" s="202">
        <v>36.590000000000003</v>
      </c>
      <c r="J83" s="202">
        <v>1.92</v>
      </c>
      <c r="K83" s="202">
        <v>3.03</v>
      </c>
      <c r="L83" s="202">
        <v>4.79</v>
      </c>
      <c r="M83" s="202">
        <v>2.2000000000000002</v>
      </c>
      <c r="N83" s="202">
        <v>1.96</v>
      </c>
      <c r="O83" s="202">
        <v>2.77</v>
      </c>
      <c r="P83" s="202">
        <v>0.91</v>
      </c>
      <c r="Q83" s="202">
        <v>0.36</v>
      </c>
      <c r="R83" s="202">
        <v>0.54</v>
      </c>
      <c r="S83" s="202">
        <v>0.44</v>
      </c>
      <c r="T83" s="202">
        <v>0</v>
      </c>
      <c r="U83" s="202">
        <v>1.95</v>
      </c>
      <c r="V83" s="202">
        <v>0.34</v>
      </c>
      <c r="W83" s="202">
        <v>0.99</v>
      </c>
      <c r="X83" s="202">
        <v>2.4500000000000002</v>
      </c>
      <c r="Y83" s="202">
        <v>0</v>
      </c>
      <c r="Z83" s="202">
        <v>9.92</v>
      </c>
      <c r="AA83" s="202">
        <v>1.49</v>
      </c>
      <c r="AB83" s="202">
        <v>0</v>
      </c>
      <c r="AC83" s="202">
        <v>20.96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42.15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14.99</v>
      </c>
      <c r="D84" s="202">
        <v>3.23</v>
      </c>
      <c r="E84" s="202">
        <v>0</v>
      </c>
      <c r="F84" s="202">
        <v>23.37</v>
      </c>
      <c r="G84" s="202">
        <v>0</v>
      </c>
      <c r="H84" s="202">
        <v>0</v>
      </c>
      <c r="I84" s="202">
        <v>36.590000000000003</v>
      </c>
      <c r="J84" s="202">
        <v>1.92</v>
      </c>
      <c r="K84" s="202">
        <v>3.03</v>
      </c>
      <c r="L84" s="202">
        <v>4.79</v>
      </c>
      <c r="M84" s="202">
        <v>2.2000000000000002</v>
      </c>
      <c r="N84" s="202">
        <v>1.96</v>
      </c>
      <c r="O84" s="202">
        <v>2.77</v>
      </c>
      <c r="P84" s="202">
        <v>0.91</v>
      </c>
      <c r="Q84" s="202">
        <v>0.36</v>
      </c>
      <c r="R84" s="202">
        <v>0.54</v>
      </c>
      <c r="S84" s="202">
        <v>0.44</v>
      </c>
      <c r="T84" s="202">
        <v>0</v>
      </c>
      <c r="U84" s="202">
        <v>1.95</v>
      </c>
      <c r="V84" s="202">
        <v>0.34</v>
      </c>
      <c r="W84" s="202">
        <v>0.99</v>
      </c>
      <c r="X84" s="202">
        <v>2.4500000000000002</v>
      </c>
      <c r="Y84" s="202">
        <v>0</v>
      </c>
      <c r="Z84" s="202">
        <v>4.6100000000000003</v>
      </c>
      <c r="AA84" s="202">
        <v>1.49</v>
      </c>
      <c r="AB84" s="202">
        <v>0</v>
      </c>
      <c r="AC84" s="202">
        <v>20.96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42.15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14.99</v>
      </c>
      <c r="D85" s="202">
        <v>3.23</v>
      </c>
      <c r="E85" s="202">
        <v>0</v>
      </c>
      <c r="F85" s="202">
        <v>23.37</v>
      </c>
      <c r="G85" s="202">
        <v>0</v>
      </c>
      <c r="H85" s="202">
        <v>0</v>
      </c>
      <c r="I85" s="202">
        <v>31.77</v>
      </c>
      <c r="J85" s="202">
        <v>1.92</v>
      </c>
      <c r="K85" s="202">
        <v>3.03</v>
      </c>
      <c r="L85" s="202">
        <v>4.79</v>
      </c>
      <c r="M85" s="202">
        <v>2.2000000000000002</v>
      </c>
      <c r="N85" s="202">
        <v>1.96</v>
      </c>
      <c r="O85" s="202">
        <v>2.77</v>
      </c>
      <c r="P85" s="202">
        <v>0.91</v>
      </c>
      <c r="Q85" s="202">
        <v>0.36</v>
      </c>
      <c r="R85" s="202">
        <v>0.54</v>
      </c>
      <c r="S85" s="202">
        <v>0.44</v>
      </c>
      <c r="T85" s="202">
        <v>0</v>
      </c>
      <c r="U85" s="202">
        <v>1.95</v>
      </c>
      <c r="V85" s="202">
        <v>0.34</v>
      </c>
      <c r="W85" s="202">
        <v>0.99</v>
      </c>
      <c r="X85" s="202">
        <v>2.4500000000000002</v>
      </c>
      <c r="Y85" s="202">
        <v>0</v>
      </c>
      <c r="Z85" s="202">
        <v>4.6100000000000003</v>
      </c>
      <c r="AA85" s="202">
        <v>1.49</v>
      </c>
      <c r="AB85" s="202">
        <v>0</v>
      </c>
      <c r="AC85" s="202">
        <v>20.96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41.87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14.99</v>
      </c>
      <c r="D86" s="202">
        <v>3.23</v>
      </c>
      <c r="E86" s="202">
        <v>0</v>
      </c>
      <c r="F86" s="202">
        <v>23.37</v>
      </c>
      <c r="G86" s="202">
        <v>0</v>
      </c>
      <c r="H86" s="202">
        <v>0</v>
      </c>
      <c r="I86" s="202">
        <v>31.77</v>
      </c>
      <c r="J86" s="202">
        <v>1.92</v>
      </c>
      <c r="K86" s="202">
        <v>3.03</v>
      </c>
      <c r="L86" s="202">
        <v>4.79</v>
      </c>
      <c r="M86" s="202">
        <v>2.2000000000000002</v>
      </c>
      <c r="N86" s="202">
        <v>1.96</v>
      </c>
      <c r="O86" s="202">
        <v>2.77</v>
      </c>
      <c r="P86" s="202">
        <v>0.91</v>
      </c>
      <c r="Q86" s="202">
        <v>0.36</v>
      </c>
      <c r="R86" s="202">
        <v>0.54</v>
      </c>
      <c r="S86" s="202">
        <v>0.44</v>
      </c>
      <c r="T86" s="202">
        <v>0</v>
      </c>
      <c r="U86" s="202">
        <v>1.95</v>
      </c>
      <c r="V86" s="202">
        <v>0.34</v>
      </c>
      <c r="W86" s="202">
        <v>0.99</v>
      </c>
      <c r="X86" s="202">
        <v>2.4500000000000002</v>
      </c>
      <c r="Y86" s="202">
        <v>0</v>
      </c>
      <c r="Z86" s="202">
        <v>4.6100000000000003</v>
      </c>
      <c r="AA86" s="202">
        <v>1.49</v>
      </c>
      <c r="AB86" s="202">
        <v>0</v>
      </c>
      <c r="AC86" s="202">
        <v>20.96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41.87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14.99</v>
      </c>
      <c r="D87" s="202">
        <v>3.23</v>
      </c>
      <c r="E87" s="202">
        <v>0</v>
      </c>
      <c r="F87" s="202">
        <v>23.37</v>
      </c>
      <c r="G87" s="202">
        <v>0</v>
      </c>
      <c r="H87" s="202">
        <v>0</v>
      </c>
      <c r="I87" s="202">
        <v>31.77</v>
      </c>
      <c r="J87" s="202">
        <v>1.92</v>
      </c>
      <c r="K87" s="202">
        <v>3.03</v>
      </c>
      <c r="L87" s="202">
        <v>4.79</v>
      </c>
      <c r="M87" s="202">
        <v>2.2000000000000002</v>
      </c>
      <c r="N87" s="202">
        <v>1.96</v>
      </c>
      <c r="O87" s="202">
        <v>2.77</v>
      </c>
      <c r="P87" s="202">
        <v>0.91</v>
      </c>
      <c r="Q87" s="202">
        <v>0.36</v>
      </c>
      <c r="R87" s="202">
        <v>0.54</v>
      </c>
      <c r="S87" s="202">
        <v>0.44</v>
      </c>
      <c r="T87" s="202">
        <v>0</v>
      </c>
      <c r="U87" s="202">
        <v>1.95</v>
      </c>
      <c r="V87" s="202">
        <v>0.34</v>
      </c>
      <c r="W87" s="202">
        <v>0.99</v>
      </c>
      <c r="X87" s="202">
        <v>2.4500000000000002</v>
      </c>
      <c r="Y87" s="202">
        <v>0</v>
      </c>
      <c r="Z87" s="202">
        <v>4.6100000000000003</v>
      </c>
      <c r="AA87" s="202">
        <v>1.49</v>
      </c>
      <c r="AB87" s="202">
        <v>0</v>
      </c>
      <c r="AC87" s="202">
        <v>20.96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41.87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14.99</v>
      </c>
      <c r="D88" s="202">
        <v>3.23</v>
      </c>
      <c r="E88" s="202">
        <v>0</v>
      </c>
      <c r="F88" s="202">
        <v>23.37</v>
      </c>
      <c r="G88" s="202">
        <v>0</v>
      </c>
      <c r="H88" s="202">
        <v>0</v>
      </c>
      <c r="I88" s="202">
        <v>31.77</v>
      </c>
      <c r="J88" s="202">
        <v>1.92</v>
      </c>
      <c r="K88" s="202">
        <v>3.03</v>
      </c>
      <c r="L88" s="202">
        <v>4.79</v>
      </c>
      <c r="M88" s="202">
        <v>2.2000000000000002</v>
      </c>
      <c r="N88" s="202">
        <v>1.96</v>
      </c>
      <c r="O88" s="202">
        <v>2.77</v>
      </c>
      <c r="P88" s="202">
        <v>0.91</v>
      </c>
      <c r="Q88" s="202">
        <v>0.36</v>
      </c>
      <c r="R88" s="202">
        <v>0.54</v>
      </c>
      <c r="S88" s="202">
        <v>0.44</v>
      </c>
      <c r="T88" s="202">
        <v>0</v>
      </c>
      <c r="U88" s="202">
        <v>1.95</v>
      </c>
      <c r="V88" s="202">
        <v>0.34</v>
      </c>
      <c r="W88" s="202">
        <v>0.99</v>
      </c>
      <c r="X88" s="202">
        <v>2.4500000000000002</v>
      </c>
      <c r="Y88" s="202">
        <v>0</v>
      </c>
      <c r="Z88" s="202">
        <v>4.6100000000000003</v>
      </c>
      <c r="AA88" s="202">
        <v>1.49</v>
      </c>
      <c r="AB88" s="202">
        <v>0</v>
      </c>
      <c r="AC88" s="202">
        <v>20.96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41.87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14.99</v>
      </c>
      <c r="D89" s="202">
        <v>3.23</v>
      </c>
      <c r="E89" s="202">
        <v>0</v>
      </c>
      <c r="F89" s="202">
        <v>23.37</v>
      </c>
      <c r="G89" s="202">
        <v>0</v>
      </c>
      <c r="H89" s="202">
        <v>0</v>
      </c>
      <c r="I89" s="202">
        <v>31.77</v>
      </c>
      <c r="J89" s="202">
        <v>1.92</v>
      </c>
      <c r="K89" s="202">
        <v>3.04</v>
      </c>
      <c r="L89" s="202">
        <v>4.79</v>
      </c>
      <c r="M89" s="202">
        <v>2.2000000000000002</v>
      </c>
      <c r="N89" s="202">
        <v>1.96</v>
      </c>
      <c r="O89" s="202">
        <v>2.77</v>
      </c>
      <c r="P89" s="202">
        <v>0.91</v>
      </c>
      <c r="Q89" s="202">
        <v>0.36</v>
      </c>
      <c r="R89" s="202">
        <v>0.54</v>
      </c>
      <c r="S89" s="202">
        <v>0.44</v>
      </c>
      <c r="T89" s="202">
        <v>0</v>
      </c>
      <c r="U89" s="202">
        <v>1.95</v>
      </c>
      <c r="V89" s="202">
        <v>0.34</v>
      </c>
      <c r="W89" s="202">
        <v>0.99</v>
      </c>
      <c r="X89" s="202">
        <v>2.4500000000000002</v>
      </c>
      <c r="Y89" s="202">
        <v>0</v>
      </c>
      <c r="Z89" s="202">
        <v>4.6100000000000003</v>
      </c>
      <c r="AA89" s="202">
        <v>1.49</v>
      </c>
      <c r="AB89" s="202">
        <v>0</v>
      </c>
      <c r="AC89" s="202">
        <v>20.96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41.87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14.99</v>
      </c>
      <c r="D90" s="202">
        <v>3.23</v>
      </c>
      <c r="E90" s="202">
        <v>0</v>
      </c>
      <c r="F90" s="202">
        <v>23.37</v>
      </c>
      <c r="G90" s="202">
        <v>0</v>
      </c>
      <c r="H90" s="202">
        <v>0</v>
      </c>
      <c r="I90" s="202">
        <v>31.77</v>
      </c>
      <c r="J90" s="202">
        <v>1.92</v>
      </c>
      <c r="K90" s="202">
        <v>3.04</v>
      </c>
      <c r="L90" s="202">
        <v>4.79</v>
      </c>
      <c r="M90" s="202">
        <v>2.2000000000000002</v>
      </c>
      <c r="N90" s="202">
        <v>1.96</v>
      </c>
      <c r="O90" s="202">
        <v>2.77</v>
      </c>
      <c r="P90" s="202">
        <v>0.91</v>
      </c>
      <c r="Q90" s="202">
        <v>0.36</v>
      </c>
      <c r="R90" s="202">
        <v>0.54</v>
      </c>
      <c r="S90" s="202">
        <v>0.44</v>
      </c>
      <c r="T90" s="202">
        <v>0</v>
      </c>
      <c r="U90" s="202">
        <v>1.95</v>
      </c>
      <c r="V90" s="202">
        <v>0.34</v>
      </c>
      <c r="W90" s="202">
        <v>0.99</v>
      </c>
      <c r="X90" s="202">
        <v>2.4500000000000002</v>
      </c>
      <c r="Y90" s="202">
        <v>0</v>
      </c>
      <c r="Z90" s="202">
        <v>4.6100000000000003</v>
      </c>
      <c r="AA90" s="202">
        <v>1.49</v>
      </c>
      <c r="AB90" s="202">
        <v>0</v>
      </c>
      <c r="AC90" s="202">
        <v>20.96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41.87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14.99</v>
      </c>
      <c r="D91" s="202">
        <v>3.23</v>
      </c>
      <c r="E91" s="202">
        <v>0</v>
      </c>
      <c r="F91" s="202">
        <v>23.37</v>
      </c>
      <c r="G91" s="202">
        <v>0</v>
      </c>
      <c r="H91" s="202">
        <v>0</v>
      </c>
      <c r="I91" s="202">
        <v>17.329999999999998</v>
      </c>
      <c r="J91" s="202">
        <v>1.92</v>
      </c>
      <c r="K91" s="202">
        <v>3.04</v>
      </c>
      <c r="L91" s="202">
        <v>4.79</v>
      </c>
      <c r="M91" s="202">
        <v>2.2000000000000002</v>
      </c>
      <c r="N91" s="202">
        <v>1.96</v>
      </c>
      <c r="O91" s="202">
        <v>2.77</v>
      </c>
      <c r="P91" s="202">
        <v>0.91</v>
      </c>
      <c r="Q91" s="202">
        <v>0.36</v>
      </c>
      <c r="R91" s="202">
        <v>0.54</v>
      </c>
      <c r="S91" s="202">
        <v>0.44</v>
      </c>
      <c r="T91" s="202">
        <v>0</v>
      </c>
      <c r="U91" s="202">
        <v>1.95</v>
      </c>
      <c r="V91" s="202">
        <v>0.34</v>
      </c>
      <c r="W91" s="202">
        <v>1.26</v>
      </c>
      <c r="X91" s="202">
        <v>2.4500000000000002</v>
      </c>
      <c r="Y91" s="202">
        <v>0</v>
      </c>
      <c r="Z91" s="202">
        <v>4.6100000000000003</v>
      </c>
      <c r="AA91" s="202">
        <v>1.49</v>
      </c>
      <c r="AB91" s="202">
        <v>0</v>
      </c>
      <c r="AC91" s="202">
        <v>20.96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41.87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14.99</v>
      </c>
      <c r="D92" s="202">
        <v>3.23</v>
      </c>
      <c r="E92" s="202">
        <v>0</v>
      </c>
      <c r="F92" s="202">
        <v>23.37</v>
      </c>
      <c r="G92" s="202">
        <v>0</v>
      </c>
      <c r="H92" s="202">
        <v>0</v>
      </c>
      <c r="I92" s="202">
        <v>17.329999999999998</v>
      </c>
      <c r="J92" s="202">
        <v>1.92</v>
      </c>
      <c r="K92" s="202">
        <v>3.04</v>
      </c>
      <c r="L92" s="202">
        <v>4.79</v>
      </c>
      <c r="M92" s="202">
        <v>2.2000000000000002</v>
      </c>
      <c r="N92" s="202">
        <v>1.96</v>
      </c>
      <c r="O92" s="202">
        <v>2.77</v>
      </c>
      <c r="P92" s="202">
        <v>0.91</v>
      </c>
      <c r="Q92" s="202">
        <v>0.36</v>
      </c>
      <c r="R92" s="202">
        <v>0.54</v>
      </c>
      <c r="S92" s="202">
        <v>0.44</v>
      </c>
      <c r="T92" s="202">
        <v>0</v>
      </c>
      <c r="U92" s="202">
        <v>1.95</v>
      </c>
      <c r="V92" s="202">
        <v>0.34</v>
      </c>
      <c r="W92" s="202">
        <v>1.26</v>
      </c>
      <c r="X92" s="202">
        <v>2.4500000000000002</v>
      </c>
      <c r="Y92" s="202">
        <v>0</v>
      </c>
      <c r="Z92" s="202">
        <v>4.6100000000000003</v>
      </c>
      <c r="AA92" s="202">
        <v>1.49</v>
      </c>
      <c r="AB92" s="202">
        <v>0</v>
      </c>
      <c r="AC92" s="202">
        <v>20.96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41.87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14.99</v>
      </c>
      <c r="D93" s="202">
        <v>3.23</v>
      </c>
      <c r="E93" s="202">
        <v>0</v>
      </c>
      <c r="F93" s="202">
        <v>23.37</v>
      </c>
      <c r="G93" s="202">
        <v>0</v>
      </c>
      <c r="H93" s="202">
        <v>0</v>
      </c>
      <c r="I93" s="202">
        <v>0</v>
      </c>
      <c r="J93" s="202">
        <v>0</v>
      </c>
      <c r="K93" s="202">
        <v>3.04</v>
      </c>
      <c r="L93" s="202">
        <v>4.79</v>
      </c>
      <c r="M93" s="202">
        <v>2.2000000000000002</v>
      </c>
      <c r="N93" s="202">
        <v>1.96</v>
      </c>
      <c r="O93" s="202">
        <v>2.77</v>
      </c>
      <c r="P93" s="202">
        <v>0.91</v>
      </c>
      <c r="Q93" s="202">
        <v>0.36</v>
      </c>
      <c r="R93" s="202">
        <v>0.54</v>
      </c>
      <c r="S93" s="202">
        <v>0.44</v>
      </c>
      <c r="T93" s="202">
        <v>0</v>
      </c>
      <c r="U93" s="202">
        <v>1.95</v>
      </c>
      <c r="V93" s="202">
        <v>0.34</v>
      </c>
      <c r="W93" s="202">
        <v>1.26</v>
      </c>
      <c r="X93" s="202">
        <v>2.4500000000000002</v>
      </c>
      <c r="Y93" s="202">
        <v>0</v>
      </c>
      <c r="Z93" s="202">
        <v>4.6100000000000003</v>
      </c>
      <c r="AA93" s="202">
        <v>1.49</v>
      </c>
      <c r="AB93" s="202">
        <v>0</v>
      </c>
      <c r="AC93" s="202">
        <v>20.96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41.87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14.99</v>
      </c>
      <c r="D94" s="202">
        <v>3.23</v>
      </c>
      <c r="E94" s="202">
        <v>0</v>
      </c>
      <c r="F94" s="202">
        <v>23.37</v>
      </c>
      <c r="G94" s="202">
        <v>0</v>
      </c>
      <c r="H94" s="202">
        <v>0</v>
      </c>
      <c r="I94" s="202">
        <v>0</v>
      </c>
      <c r="J94" s="202">
        <v>0</v>
      </c>
      <c r="K94" s="202">
        <v>3.04</v>
      </c>
      <c r="L94" s="202">
        <v>4.79</v>
      </c>
      <c r="M94" s="202">
        <v>2.2000000000000002</v>
      </c>
      <c r="N94" s="202">
        <v>1.96</v>
      </c>
      <c r="O94" s="202">
        <v>2.77</v>
      </c>
      <c r="P94" s="202">
        <v>0.91</v>
      </c>
      <c r="Q94" s="202">
        <v>0.36</v>
      </c>
      <c r="R94" s="202">
        <v>0.54</v>
      </c>
      <c r="S94" s="202">
        <v>0.44</v>
      </c>
      <c r="T94" s="202">
        <v>0</v>
      </c>
      <c r="U94" s="202">
        <v>1.95</v>
      </c>
      <c r="V94" s="202">
        <v>0.34</v>
      </c>
      <c r="W94" s="202">
        <v>1.26</v>
      </c>
      <c r="X94" s="202">
        <v>2.4500000000000002</v>
      </c>
      <c r="Y94" s="202">
        <v>0</v>
      </c>
      <c r="Z94" s="202">
        <v>4.6100000000000003</v>
      </c>
      <c r="AA94" s="202">
        <v>1.49</v>
      </c>
      <c r="AB94" s="202">
        <v>0</v>
      </c>
      <c r="AC94" s="202">
        <v>20.96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41.87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14.99</v>
      </c>
      <c r="D95" s="202">
        <v>3.23</v>
      </c>
      <c r="E95" s="202">
        <v>0</v>
      </c>
      <c r="F95" s="202">
        <v>23.37</v>
      </c>
      <c r="G95" s="202">
        <v>0</v>
      </c>
      <c r="H95" s="202">
        <v>0</v>
      </c>
      <c r="I95" s="202">
        <v>0</v>
      </c>
      <c r="J95" s="202">
        <v>0</v>
      </c>
      <c r="K95" s="202">
        <v>3.04</v>
      </c>
      <c r="L95" s="202">
        <v>4.79</v>
      </c>
      <c r="M95" s="202">
        <v>2.2000000000000002</v>
      </c>
      <c r="N95" s="202">
        <v>1.96</v>
      </c>
      <c r="O95" s="202">
        <v>2.77</v>
      </c>
      <c r="P95" s="202">
        <v>0.91</v>
      </c>
      <c r="Q95" s="202">
        <v>0.36</v>
      </c>
      <c r="R95" s="202">
        <v>0.54</v>
      </c>
      <c r="S95" s="202">
        <v>0.44</v>
      </c>
      <c r="T95" s="202">
        <v>0</v>
      </c>
      <c r="U95" s="202">
        <v>1.95</v>
      </c>
      <c r="V95" s="202">
        <v>0.34</v>
      </c>
      <c r="W95" s="202">
        <v>1.26</v>
      </c>
      <c r="X95" s="202">
        <v>2.4500000000000002</v>
      </c>
      <c r="Y95" s="202">
        <v>0</v>
      </c>
      <c r="Z95" s="202">
        <v>4.6100000000000003</v>
      </c>
      <c r="AA95" s="202">
        <v>1.49</v>
      </c>
      <c r="AB95" s="202">
        <v>0</v>
      </c>
      <c r="AC95" s="202">
        <v>20.96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41.87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14.99</v>
      </c>
      <c r="D96" s="202">
        <v>3.23</v>
      </c>
      <c r="E96" s="202">
        <v>0</v>
      </c>
      <c r="F96" s="202">
        <v>23.37</v>
      </c>
      <c r="G96" s="202">
        <v>0</v>
      </c>
      <c r="H96" s="202">
        <v>0</v>
      </c>
      <c r="I96" s="202">
        <v>0</v>
      </c>
      <c r="J96" s="202">
        <v>0</v>
      </c>
      <c r="K96" s="202">
        <v>3.04</v>
      </c>
      <c r="L96" s="202">
        <v>4.79</v>
      </c>
      <c r="M96" s="202">
        <v>2.2000000000000002</v>
      </c>
      <c r="N96" s="202">
        <v>1.96</v>
      </c>
      <c r="O96" s="202">
        <v>2.77</v>
      </c>
      <c r="P96" s="202">
        <v>0.91</v>
      </c>
      <c r="Q96" s="202">
        <v>0.36</v>
      </c>
      <c r="R96" s="202">
        <v>0.54</v>
      </c>
      <c r="S96" s="202">
        <v>0.44</v>
      </c>
      <c r="T96" s="202">
        <v>0</v>
      </c>
      <c r="U96" s="202">
        <v>1.95</v>
      </c>
      <c r="V96" s="202">
        <v>0.34</v>
      </c>
      <c r="W96" s="202">
        <v>1.26</v>
      </c>
      <c r="X96" s="202">
        <v>2.4500000000000002</v>
      </c>
      <c r="Y96" s="202">
        <v>0</v>
      </c>
      <c r="Z96" s="202">
        <v>4.6100000000000003</v>
      </c>
      <c r="AA96" s="202">
        <v>1.49</v>
      </c>
      <c r="AB96" s="202">
        <v>0</v>
      </c>
      <c r="AC96" s="202">
        <v>20.96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41.87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14.99</v>
      </c>
      <c r="D97" s="202">
        <v>3.23</v>
      </c>
      <c r="E97" s="202">
        <v>0</v>
      </c>
      <c r="F97" s="202">
        <v>23.37</v>
      </c>
      <c r="G97" s="202">
        <v>0</v>
      </c>
      <c r="H97" s="202">
        <v>0</v>
      </c>
      <c r="I97" s="202">
        <v>0</v>
      </c>
      <c r="J97" s="202">
        <v>0</v>
      </c>
      <c r="K97" s="202">
        <v>3.04</v>
      </c>
      <c r="L97" s="202">
        <v>4.79</v>
      </c>
      <c r="M97" s="202">
        <v>2.2000000000000002</v>
      </c>
      <c r="N97" s="202">
        <v>1.96</v>
      </c>
      <c r="O97" s="202">
        <v>2.77</v>
      </c>
      <c r="P97" s="202">
        <v>0.91</v>
      </c>
      <c r="Q97" s="202">
        <v>0.36</v>
      </c>
      <c r="R97" s="202">
        <v>0.54</v>
      </c>
      <c r="S97" s="202">
        <v>0.44</v>
      </c>
      <c r="T97" s="202">
        <v>0</v>
      </c>
      <c r="U97" s="202">
        <v>1.95</v>
      </c>
      <c r="V97" s="202">
        <v>0.34</v>
      </c>
      <c r="W97" s="202">
        <v>1.26</v>
      </c>
      <c r="X97" s="202">
        <v>2.4500000000000002</v>
      </c>
      <c r="Y97" s="202">
        <v>0</v>
      </c>
      <c r="Z97" s="202">
        <v>4.6100000000000003</v>
      </c>
      <c r="AA97" s="202">
        <v>1.49</v>
      </c>
      <c r="AB97" s="202">
        <v>0</v>
      </c>
      <c r="AC97" s="202">
        <v>20.96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41.87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14.99</v>
      </c>
      <c r="D98" s="202">
        <v>3.23</v>
      </c>
      <c r="E98" s="202">
        <v>0</v>
      </c>
      <c r="F98" s="202">
        <v>23.37</v>
      </c>
      <c r="G98" s="202">
        <v>0</v>
      </c>
      <c r="H98" s="202">
        <v>0</v>
      </c>
      <c r="I98" s="202">
        <v>0</v>
      </c>
      <c r="J98" s="202">
        <v>0</v>
      </c>
      <c r="K98" s="202">
        <v>3.04</v>
      </c>
      <c r="L98" s="202">
        <v>4.79</v>
      </c>
      <c r="M98" s="202">
        <v>2.2000000000000002</v>
      </c>
      <c r="N98" s="202">
        <v>1.96</v>
      </c>
      <c r="O98" s="202">
        <v>2.77</v>
      </c>
      <c r="P98" s="202">
        <v>0.91</v>
      </c>
      <c r="Q98" s="202">
        <v>0.36</v>
      </c>
      <c r="R98" s="202">
        <v>0.54</v>
      </c>
      <c r="S98" s="202">
        <v>0.44</v>
      </c>
      <c r="T98" s="202">
        <v>0</v>
      </c>
      <c r="U98" s="202">
        <v>1.95</v>
      </c>
      <c r="V98" s="202">
        <v>0.34</v>
      </c>
      <c r="W98" s="202">
        <v>1.26</v>
      </c>
      <c r="X98" s="202">
        <v>2.4500000000000002</v>
      </c>
      <c r="Y98" s="202">
        <v>0</v>
      </c>
      <c r="Z98" s="202">
        <v>4.6100000000000003</v>
      </c>
      <c r="AA98" s="202">
        <v>1.49</v>
      </c>
      <c r="AB98" s="202">
        <v>0</v>
      </c>
      <c r="AC98" s="202">
        <v>20.96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41.87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0.25671000000000022</v>
      </c>
      <c r="D99">
        <f t="shared" si="0"/>
        <v>7.0905000000000079E-2</v>
      </c>
      <c r="E99">
        <f t="shared" si="0"/>
        <v>0</v>
      </c>
      <c r="F99">
        <f t="shared" si="0"/>
        <v>9.3480000000000008E-2</v>
      </c>
      <c r="G99">
        <f t="shared" si="0"/>
        <v>0.33898499999999959</v>
      </c>
      <c r="H99">
        <f t="shared" si="0"/>
        <v>0</v>
      </c>
      <c r="I99">
        <f t="shared" si="0"/>
        <v>0.80641500000000055</v>
      </c>
      <c r="J99">
        <f t="shared" si="0"/>
        <v>4.3199999999999954E-2</v>
      </c>
      <c r="K99">
        <f t="shared" si="0"/>
        <v>0.45189499999999955</v>
      </c>
      <c r="L99">
        <f t="shared" si="0"/>
        <v>0.94517000000000029</v>
      </c>
      <c r="M99">
        <f t="shared" si="0"/>
        <v>5.5424999999999856E-2</v>
      </c>
      <c r="N99">
        <f t="shared" si="0"/>
        <v>4.7040000000000012E-2</v>
      </c>
      <c r="O99">
        <f t="shared" si="0"/>
        <v>6.6480000000000095E-2</v>
      </c>
      <c r="P99">
        <f t="shared" si="0"/>
        <v>2.183999999999995E-2</v>
      </c>
      <c r="Q99">
        <f t="shared" si="0"/>
        <v>4.8165000000000083E-2</v>
      </c>
      <c r="R99">
        <f t="shared" si="0"/>
        <v>6.7382500000000067E-2</v>
      </c>
      <c r="S99">
        <f t="shared" si="0"/>
        <v>6.1504999999999997E-2</v>
      </c>
      <c r="T99">
        <f t="shared" si="0"/>
        <v>0</v>
      </c>
      <c r="U99">
        <f t="shared" si="0"/>
        <v>4.061499999999995E-2</v>
      </c>
      <c r="V99">
        <f t="shared" si="0"/>
        <v>5.1942500000000065E-2</v>
      </c>
      <c r="W99">
        <f t="shared" si="0"/>
        <v>5.1205000000000014E-2</v>
      </c>
      <c r="X99">
        <f t="shared" si="0"/>
        <v>0.17109250000000045</v>
      </c>
      <c r="Y99">
        <f t="shared" si="0"/>
        <v>0</v>
      </c>
      <c r="Z99">
        <f t="shared" si="0"/>
        <v>0.89387249999999907</v>
      </c>
      <c r="AA99">
        <f t="shared" si="0"/>
        <v>4.0005000000000013E-2</v>
      </c>
      <c r="AB99">
        <f t="shared" si="0"/>
        <v>0</v>
      </c>
      <c r="AC99">
        <f t="shared" si="0"/>
        <v>0.51774249999999999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1.0379099999999997</v>
      </c>
      <c r="AJ99">
        <f t="shared" si="0"/>
        <v>0</v>
      </c>
      <c r="AK99">
        <f t="shared" si="0"/>
        <v>0.16483500000000004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13.52</v>
      </c>
      <c r="H3" s="202">
        <v>0</v>
      </c>
      <c r="I3" s="202">
        <v>21.16</v>
      </c>
      <c r="J3" s="202">
        <v>1.1100000000000001</v>
      </c>
      <c r="K3" s="202">
        <v>0.98</v>
      </c>
      <c r="L3" s="202">
        <v>2.46</v>
      </c>
      <c r="M3" s="202">
        <v>0</v>
      </c>
      <c r="N3" s="202">
        <v>1.1399999999999999</v>
      </c>
      <c r="O3" s="202">
        <v>1.9</v>
      </c>
      <c r="P3" s="202">
        <v>2.2799999999999998</v>
      </c>
      <c r="Q3" s="202">
        <v>0.21</v>
      </c>
      <c r="R3" s="202">
        <v>0.31</v>
      </c>
      <c r="S3" s="202">
        <v>0.25</v>
      </c>
      <c r="T3" s="202">
        <v>0</v>
      </c>
      <c r="U3" s="202">
        <v>7.23</v>
      </c>
      <c r="V3" s="202">
        <v>0.15</v>
      </c>
      <c r="W3" s="202">
        <v>0.32</v>
      </c>
      <c r="X3" s="202">
        <v>1.41</v>
      </c>
      <c r="Y3" s="202">
        <v>0</v>
      </c>
      <c r="Z3" s="202">
        <v>1.49</v>
      </c>
      <c r="AA3" s="202">
        <v>0.86</v>
      </c>
      <c r="AB3" s="202">
        <v>0</v>
      </c>
      <c r="AC3" s="202">
        <v>11.48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24.75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13.52</v>
      </c>
      <c r="H4" s="202">
        <v>0</v>
      </c>
      <c r="I4" s="202">
        <v>21.16</v>
      </c>
      <c r="J4" s="202">
        <v>1.1100000000000001</v>
      </c>
      <c r="K4" s="202">
        <v>0.98</v>
      </c>
      <c r="L4" s="202">
        <v>2.46</v>
      </c>
      <c r="M4" s="202">
        <v>0</v>
      </c>
      <c r="N4" s="202">
        <v>1.1399999999999999</v>
      </c>
      <c r="O4" s="202">
        <v>1.9</v>
      </c>
      <c r="P4" s="202">
        <v>2.2799999999999998</v>
      </c>
      <c r="Q4" s="202">
        <v>0.21</v>
      </c>
      <c r="R4" s="202">
        <v>0.31</v>
      </c>
      <c r="S4" s="202">
        <v>0.25</v>
      </c>
      <c r="T4" s="202">
        <v>0</v>
      </c>
      <c r="U4" s="202">
        <v>7.23</v>
      </c>
      <c r="V4" s="202">
        <v>0.15</v>
      </c>
      <c r="W4" s="202">
        <v>0.32</v>
      </c>
      <c r="X4" s="202">
        <v>1.41</v>
      </c>
      <c r="Y4" s="202">
        <v>0</v>
      </c>
      <c r="Z4" s="202">
        <v>1.49</v>
      </c>
      <c r="AA4" s="202">
        <v>0.86</v>
      </c>
      <c r="AB4" s="202">
        <v>0</v>
      </c>
      <c r="AC4" s="202">
        <v>11.48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24.75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21.16</v>
      </c>
      <c r="J5" s="202">
        <v>1.1100000000000001</v>
      </c>
      <c r="K5" s="202">
        <v>0.98</v>
      </c>
      <c r="L5" s="202">
        <v>2.46</v>
      </c>
      <c r="M5" s="202">
        <v>0</v>
      </c>
      <c r="N5" s="202">
        <v>1.1399999999999999</v>
      </c>
      <c r="O5" s="202">
        <v>1.9</v>
      </c>
      <c r="P5" s="202">
        <v>2.2799999999999998</v>
      </c>
      <c r="Q5" s="202">
        <v>0.21</v>
      </c>
      <c r="R5" s="202">
        <v>0.31</v>
      </c>
      <c r="S5" s="202">
        <v>0.25</v>
      </c>
      <c r="T5" s="202">
        <v>0</v>
      </c>
      <c r="U5" s="202">
        <v>7.23</v>
      </c>
      <c r="V5" s="202">
        <v>0.15</v>
      </c>
      <c r="W5" s="202">
        <v>0.32</v>
      </c>
      <c r="X5" s="202">
        <v>1.41</v>
      </c>
      <c r="Y5" s="202">
        <v>0</v>
      </c>
      <c r="Z5" s="202">
        <v>2.67</v>
      </c>
      <c r="AA5" s="202">
        <v>0.86</v>
      </c>
      <c r="AB5" s="202">
        <v>0</v>
      </c>
      <c r="AC5" s="202">
        <v>11.47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24.74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21.16</v>
      </c>
      <c r="J6" s="202">
        <v>1.1100000000000001</v>
      </c>
      <c r="K6" s="202">
        <v>0.98</v>
      </c>
      <c r="L6" s="202">
        <v>2.46</v>
      </c>
      <c r="M6" s="202">
        <v>0</v>
      </c>
      <c r="N6" s="202">
        <v>1.1399999999999999</v>
      </c>
      <c r="O6" s="202">
        <v>1.9</v>
      </c>
      <c r="P6" s="202">
        <v>2.2799999999999998</v>
      </c>
      <c r="Q6" s="202">
        <v>0.21</v>
      </c>
      <c r="R6" s="202">
        <v>0.31</v>
      </c>
      <c r="S6" s="202">
        <v>0.25</v>
      </c>
      <c r="T6" s="202">
        <v>0</v>
      </c>
      <c r="U6" s="202">
        <v>7.23</v>
      </c>
      <c r="V6" s="202">
        <v>0.15</v>
      </c>
      <c r="W6" s="202">
        <v>0.32</v>
      </c>
      <c r="X6" s="202">
        <v>1.41</v>
      </c>
      <c r="Y6" s="202">
        <v>0</v>
      </c>
      <c r="Z6" s="202">
        <v>2.67</v>
      </c>
      <c r="AA6" s="202">
        <v>0.86</v>
      </c>
      <c r="AB6" s="202">
        <v>0</v>
      </c>
      <c r="AC6" s="202">
        <v>11.47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24.74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21.16</v>
      </c>
      <c r="J7" s="202">
        <v>1.1100000000000001</v>
      </c>
      <c r="K7" s="202">
        <v>0.98</v>
      </c>
      <c r="L7" s="202">
        <v>2.46</v>
      </c>
      <c r="M7" s="202">
        <v>0</v>
      </c>
      <c r="N7" s="202">
        <v>1.1399999999999999</v>
      </c>
      <c r="O7" s="202">
        <v>1.9</v>
      </c>
      <c r="P7" s="202">
        <v>2.2799999999999998</v>
      </c>
      <c r="Q7" s="202">
        <v>0.21</v>
      </c>
      <c r="R7" s="202">
        <v>0.31</v>
      </c>
      <c r="S7" s="202">
        <v>0.25</v>
      </c>
      <c r="T7" s="202">
        <v>0</v>
      </c>
      <c r="U7" s="202">
        <v>7.23</v>
      </c>
      <c r="V7" s="202">
        <v>0.15</v>
      </c>
      <c r="W7" s="202">
        <v>0.32</v>
      </c>
      <c r="X7" s="202">
        <v>1.41</v>
      </c>
      <c r="Y7" s="202">
        <v>0</v>
      </c>
      <c r="Z7" s="202">
        <v>2.67</v>
      </c>
      <c r="AA7" s="202">
        <v>0.86</v>
      </c>
      <c r="AB7" s="202">
        <v>0</v>
      </c>
      <c r="AC7" s="202">
        <v>11.47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24.87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21.16</v>
      </c>
      <c r="J8" s="202">
        <v>1.1100000000000001</v>
      </c>
      <c r="K8" s="202">
        <v>0.98</v>
      </c>
      <c r="L8" s="202">
        <v>2.46</v>
      </c>
      <c r="M8" s="202">
        <v>0</v>
      </c>
      <c r="N8" s="202">
        <v>1.1399999999999999</v>
      </c>
      <c r="O8" s="202">
        <v>1.9</v>
      </c>
      <c r="P8" s="202">
        <v>2.2799999999999998</v>
      </c>
      <c r="Q8" s="202">
        <v>0.21</v>
      </c>
      <c r="R8" s="202">
        <v>0.31</v>
      </c>
      <c r="S8" s="202">
        <v>0.25</v>
      </c>
      <c r="T8" s="202">
        <v>0</v>
      </c>
      <c r="U8" s="202">
        <v>7.23</v>
      </c>
      <c r="V8" s="202">
        <v>0.15</v>
      </c>
      <c r="W8" s="202">
        <v>0.32</v>
      </c>
      <c r="X8" s="202">
        <v>1.41</v>
      </c>
      <c r="Y8" s="202">
        <v>0</v>
      </c>
      <c r="Z8" s="202">
        <v>2.67</v>
      </c>
      <c r="AA8" s="202">
        <v>0.86</v>
      </c>
      <c r="AB8" s="202">
        <v>0</v>
      </c>
      <c r="AC8" s="202">
        <v>11.47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24.74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21.16</v>
      </c>
      <c r="J9" s="202">
        <v>1.1100000000000001</v>
      </c>
      <c r="K9" s="202">
        <v>0.98</v>
      </c>
      <c r="L9" s="202">
        <v>2.46</v>
      </c>
      <c r="M9" s="202">
        <v>0</v>
      </c>
      <c r="N9" s="202">
        <v>1.1399999999999999</v>
      </c>
      <c r="O9" s="202">
        <v>1.9</v>
      </c>
      <c r="P9" s="202">
        <v>2.2799999999999998</v>
      </c>
      <c r="Q9" s="202">
        <v>0.21</v>
      </c>
      <c r="R9" s="202">
        <v>0.31</v>
      </c>
      <c r="S9" s="202">
        <v>0.25</v>
      </c>
      <c r="T9" s="202">
        <v>0</v>
      </c>
      <c r="U9" s="202">
        <v>7.23</v>
      </c>
      <c r="V9" s="202">
        <v>0.15</v>
      </c>
      <c r="W9" s="202">
        <v>0.32</v>
      </c>
      <c r="X9" s="202">
        <v>1.41</v>
      </c>
      <c r="Y9" s="202">
        <v>0</v>
      </c>
      <c r="Z9" s="202">
        <v>2.66</v>
      </c>
      <c r="AA9" s="202">
        <v>0.86</v>
      </c>
      <c r="AB9" s="202">
        <v>0</v>
      </c>
      <c r="AC9" s="202">
        <v>3.88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10.53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21.16</v>
      </c>
      <c r="J10" s="202">
        <v>1.1100000000000001</v>
      </c>
      <c r="K10" s="202">
        <v>0.98</v>
      </c>
      <c r="L10" s="202">
        <v>2.46</v>
      </c>
      <c r="M10" s="202">
        <v>0</v>
      </c>
      <c r="N10" s="202">
        <v>1.1399999999999999</v>
      </c>
      <c r="O10" s="202">
        <v>1.9</v>
      </c>
      <c r="P10" s="202">
        <v>2.2799999999999998</v>
      </c>
      <c r="Q10" s="202">
        <v>0.21</v>
      </c>
      <c r="R10" s="202">
        <v>0.31</v>
      </c>
      <c r="S10" s="202">
        <v>0.25</v>
      </c>
      <c r="T10" s="202">
        <v>0</v>
      </c>
      <c r="U10" s="202">
        <v>7.23</v>
      </c>
      <c r="V10" s="202">
        <v>0.15</v>
      </c>
      <c r="W10" s="202">
        <v>0.32</v>
      </c>
      <c r="X10" s="202">
        <v>1.41</v>
      </c>
      <c r="Y10" s="202">
        <v>0</v>
      </c>
      <c r="Z10" s="202">
        <v>2.66</v>
      </c>
      <c r="AA10" s="202">
        <v>0.86</v>
      </c>
      <c r="AB10" s="202">
        <v>0</v>
      </c>
      <c r="AC10" s="202">
        <v>11.47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24.74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21.16</v>
      </c>
      <c r="J11" s="202">
        <v>1.1100000000000001</v>
      </c>
      <c r="K11" s="202">
        <v>0.98</v>
      </c>
      <c r="L11" s="202">
        <v>2.46</v>
      </c>
      <c r="M11" s="202">
        <v>0</v>
      </c>
      <c r="N11" s="202">
        <v>1.1399999999999999</v>
      </c>
      <c r="O11" s="202">
        <v>1.9</v>
      </c>
      <c r="P11" s="202">
        <v>2.2799999999999998</v>
      </c>
      <c r="Q11" s="202">
        <v>0.21</v>
      </c>
      <c r="R11" s="202">
        <v>0.31</v>
      </c>
      <c r="S11" s="202">
        <v>0.25</v>
      </c>
      <c r="T11" s="202">
        <v>0</v>
      </c>
      <c r="U11" s="202">
        <v>7.23</v>
      </c>
      <c r="V11" s="202">
        <v>0.15</v>
      </c>
      <c r="W11" s="202">
        <v>0.32</v>
      </c>
      <c r="X11" s="202">
        <v>1.41</v>
      </c>
      <c r="Y11" s="202">
        <v>0</v>
      </c>
      <c r="Z11" s="202">
        <v>2.66</v>
      </c>
      <c r="AA11" s="202">
        <v>0.86</v>
      </c>
      <c r="AB11" s="202">
        <v>0</v>
      </c>
      <c r="AC11" s="202">
        <v>11.47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24.74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21.16</v>
      </c>
      <c r="J12" s="202">
        <v>1.1100000000000001</v>
      </c>
      <c r="K12" s="202">
        <v>0.98</v>
      </c>
      <c r="L12" s="202">
        <v>2.46</v>
      </c>
      <c r="M12" s="202">
        <v>0</v>
      </c>
      <c r="N12" s="202">
        <v>1.1399999999999999</v>
      </c>
      <c r="O12" s="202">
        <v>1.9</v>
      </c>
      <c r="P12" s="202">
        <v>2.2799999999999998</v>
      </c>
      <c r="Q12" s="202">
        <v>0.21</v>
      </c>
      <c r="R12" s="202">
        <v>0.31</v>
      </c>
      <c r="S12" s="202">
        <v>0.25</v>
      </c>
      <c r="T12" s="202">
        <v>0</v>
      </c>
      <c r="U12" s="202">
        <v>7.23</v>
      </c>
      <c r="V12" s="202">
        <v>0.15</v>
      </c>
      <c r="W12" s="202">
        <v>0.32</v>
      </c>
      <c r="X12" s="202">
        <v>1.41</v>
      </c>
      <c r="Y12" s="202">
        <v>0</v>
      </c>
      <c r="Z12" s="202">
        <v>2.66</v>
      </c>
      <c r="AA12" s="202">
        <v>0.86</v>
      </c>
      <c r="AB12" s="202">
        <v>0</v>
      </c>
      <c r="AC12" s="202">
        <v>11.47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24.74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21.16</v>
      </c>
      <c r="J13" s="202">
        <v>1.1100000000000001</v>
      </c>
      <c r="K13" s="202">
        <v>0.98</v>
      </c>
      <c r="L13" s="202">
        <v>2.46</v>
      </c>
      <c r="M13" s="202">
        <v>0</v>
      </c>
      <c r="N13" s="202">
        <v>1.1399999999999999</v>
      </c>
      <c r="O13" s="202">
        <v>1.9</v>
      </c>
      <c r="P13" s="202">
        <v>2.2799999999999998</v>
      </c>
      <c r="Q13" s="202">
        <v>0.21</v>
      </c>
      <c r="R13" s="202">
        <v>0.31</v>
      </c>
      <c r="S13" s="202">
        <v>0.25</v>
      </c>
      <c r="T13" s="202">
        <v>0</v>
      </c>
      <c r="U13" s="202">
        <v>7.23</v>
      </c>
      <c r="V13" s="202">
        <v>0.15</v>
      </c>
      <c r="W13" s="202">
        <v>0.32</v>
      </c>
      <c r="X13" s="202">
        <v>1.41</v>
      </c>
      <c r="Y13" s="202">
        <v>0</v>
      </c>
      <c r="Z13" s="202">
        <v>2.66</v>
      </c>
      <c r="AA13" s="202">
        <v>0.86</v>
      </c>
      <c r="AB13" s="202">
        <v>0</v>
      </c>
      <c r="AC13" s="202">
        <v>11.47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24.74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21.16</v>
      </c>
      <c r="J14" s="202">
        <v>1.1100000000000001</v>
      </c>
      <c r="K14" s="202">
        <v>0.98</v>
      </c>
      <c r="L14" s="202">
        <v>2.46</v>
      </c>
      <c r="M14" s="202">
        <v>0</v>
      </c>
      <c r="N14" s="202">
        <v>1.1399999999999999</v>
      </c>
      <c r="O14" s="202">
        <v>1.9</v>
      </c>
      <c r="P14" s="202">
        <v>2.2799999999999998</v>
      </c>
      <c r="Q14" s="202">
        <v>0.21</v>
      </c>
      <c r="R14" s="202">
        <v>0.31</v>
      </c>
      <c r="S14" s="202">
        <v>0.25</v>
      </c>
      <c r="T14" s="202">
        <v>0</v>
      </c>
      <c r="U14" s="202">
        <v>7.23</v>
      </c>
      <c r="V14" s="202">
        <v>0.15</v>
      </c>
      <c r="W14" s="202">
        <v>0.32</v>
      </c>
      <c r="X14" s="202">
        <v>1.41</v>
      </c>
      <c r="Y14" s="202">
        <v>0</v>
      </c>
      <c r="Z14" s="202">
        <v>2.66</v>
      </c>
      <c r="AA14" s="202">
        <v>0.86</v>
      </c>
      <c r="AB14" s="202">
        <v>0</v>
      </c>
      <c r="AC14" s="202">
        <v>11.47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24.74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21.16</v>
      </c>
      <c r="J15" s="202">
        <v>1.1100000000000001</v>
      </c>
      <c r="K15" s="202">
        <v>0.98</v>
      </c>
      <c r="L15" s="202">
        <v>2.46</v>
      </c>
      <c r="M15" s="202">
        <v>0</v>
      </c>
      <c r="N15" s="202">
        <v>1.1399999999999999</v>
      </c>
      <c r="O15" s="202">
        <v>1.9</v>
      </c>
      <c r="P15" s="202">
        <v>2.2799999999999998</v>
      </c>
      <c r="Q15" s="202">
        <v>0.21</v>
      </c>
      <c r="R15" s="202">
        <v>0.31</v>
      </c>
      <c r="S15" s="202">
        <v>0.25</v>
      </c>
      <c r="T15" s="202">
        <v>0</v>
      </c>
      <c r="U15" s="202">
        <v>7.23</v>
      </c>
      <c r="V15" s="202">
        <v>0.15</v>
      </c>
      <c r="W15" s="202">
        <v>0.32</v>
      </c>
      <c r="X15" s="202">
        <v>1.41</v>
      </c>
      <c r="Y15" s="202">
        <v>0</v>
      </c>
      <c r="Z15" s="202">
        <v>2.66</v>
      </c>
      <c r="AA15" s="202">
        <v>0.86</v>
      </c>
      <c r="AB15" s="202">
        <v>0</v>
      </c>
      <c r="AC15" s="202">
        <v>11.47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24.74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21.16</v>
      </c>
      <c r="J16" s="202">
        <v>1.1100000000000001</v>
      </c>
      <c r="K16" s="202">
        <v>0.98</v>
      </c>
      <c r="L16" s="202">
        <v>2.46</v>
      </c>
      <c r="M16" s="202">
        <v>0</v>
      </c>
      <c r="N16" s="202">
        <v>1.1399999999999999</v>
      </c>
      <c r="O16" s="202">
        <v>1.9</v>
      </c>
      <c r="P16" s="202">
        <v>2.2799999999999998</v>
      </c>
      <c r="Q16" s="202">
        <v>0.21</v>
      </c>
      <c r="R16" s="202">
        <v>0.31</v>
      </c>
      <c r="S16" s="202">
        <v>0.25</v>
      </c>
      <c r="T16" s="202">
        <v>0</v>
      </c>
      <c r="U16" s="202">
        <v>7.23</v>
      </c>
      <c r="V16" s="202">
        <v>0.15</v>
      </c>
      <c r="W16" s="202">
        <v>0.32</v>
      </c>
      <c r="X16" s="202">
        <v>1.41</v>
      </c>
      <c r="Y16" s="202">
        <v>0</v>
      </c>
      <c r="Z16" s="202">
        <v>2.66</v>
      </c>
      <c r="AA16" s="202">
        <v>0.86</v>
      </c>
      <c r="AB16" s="202">
        <v>0</v>
      </c>
      <c r="AC16" s="202">
        <v>11.47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24.74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21.16</v>
      </c>
      <c r="J17" s="202">
        <v>1.1100000000000001</v>
      </c>
      <c r="K17" s="202">
        <v>0.98</v>
      </c>
      <c r="L17" s="202">
        <v>2.46</v>
      </c>
      <c r="M17" s="202">
        <v>0</v>
      </c>
      <c r="N17" s="202">
        <v>1.1399999999999999</v>
      </c>
      <c r="O17" s="202">
        <v>1.9</v>
      </c>
      <c r="P17" s="202">
        <v>2.2799999999999998</v>
      </c>
      <c r="Q17" s="202">
        <v>0.21</v>
      </c>
      <c r="R17" s="202">
        <v>0.31</v>
      </c>
      <c r="S17" s="202">
        <v>0.25</v>
      </c>
      <c r="T17" s="202">
        <v>0</v>
      </c>
      <c r="U17" s="202">
        <v>7.23</v>
      </c>
      <c r="V17" s="202">
        <v>0.15</v>
      </c>
      <c r="W17" s="202">
        <v>0.32</v>
      </c>
      <c r="X17" s="202">
        <v>1.41</v>
      </c>
      <c r="Y17" s="202">
        <v>0</v>
      </c>
      <c r="Z17" s="202">
        <v>2.66</v>
      </c>
      <c r="AA17" s="202">
        <v>0.86</v>
      </c>
      <c r="AB17" s="202">
        <v>0</v>
      </c>
      <c r="AC17" s="202">
        <v>11.47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24.74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21.16</v>
      </c>
      <c r="J18" s="202">
        <v>1.1100000000000001</v>
      </c>
      <c r="K18" s="202">
        <v>0.98</v>
      </c>
      <c r="L18" s="202">
        <v>2.46</v>
      </c>
      <c r="M18" s="202">
        <v>0</v>
      </c>
      <c r="N18" s="202">
        <v>1.1399999999999999</v>
      </c>
      <c r="O18" s="202">
        <v>1.9</v>
      </c>
      <c r="P18" s="202">
        <v>2.2799999999999998</v>
      </c>
      <c r="Q18" s="202">
        <v>0.21</v>
      </c>
      <c r="R18" s="202">
        <v>0.31</v>
      </c>
      <c r="S18" s="202">
        <v>0.25</v>
      </c>
      <c r="T18" s="202">
        <v>0</v>
      </c>
      <c r="U18" s="202">
        <v>7.23</v>
      </c>
      <c r="V18" s="202">
        <v>0.15</v>
      </c>
      <c r="W18" s="202">
        <v>0.32</v>
      </c>
      <c r="X18" s="202">
        <v>1.41</v>
      </c>
      <c r="Y18" s="202">
        <v>0</v>
      </c>
      <c r="Z18" s="202">
        <v>2.66</v>
      </c>
      <c r="AA18" s="202">
        <v>0.86</v>
      </c>
      <c r="AB18" s="202">
        <v>0</v>
      </c>
      <c r="AC18" s="202">
        <v>11.47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24.74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21.16</v>
      </c>
      <c r="J19" s="202">
        <v>1.1100000000000001</v>
      </c>
      <c r="K19" s="202">
        <v>0.25</v>
      </c>
      <c r="L19" s="202">
        <v>0</v>
      </c>
      <c r="M19" s="202">
        <v>0</v>
      </c>
      <c r="N19" s="202">
        <v>1.1399999999999999</v>
      </c>
      <c r="O19" s="202">
        <v>1.9</v>
      </c>
      <c r="P19" s="202">
        <v>2.2799999999999998</v>
      </c>
      <c r="Q19" s="202">
        <v>0.21</v>
      </c>
      <c r="R19" s="202">
        <v>0.31</v>
      </c>
      <c r="S19" s="202">
        <v>0.25</v>
      </c>
      <c r="T19" s="202">
        <v>0</v>
      </c>
      <c r="U19" s="202">
        <v>7.23</v>
      </c>
      <c r="V19" s="202">
        <v>0.15</v>
      </c>
      <c r="W19" s="202">
        <v>0.32</v>
      </c>
      <c r="X19" s="202">
        <v>1.41</v>
      </c>
      <c r="Y19" s="202">
        <v>0</v>
      </c>
      <c r="Z19" s="202">
        <v>2.66</v>
      </c>
      <c r="AA19" s="202">
        <v>0.86</v>
      </c>
      <c r="AB19" s="202">
        <v>0</v>
      </c>
      <c r="AC19" s="202">
        <v>11.13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24.74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21.16</v>
      </c>
      <c r="J20" s="202">
        <v>1.1100000000000001</v>
      </c>
      <c r="K20" s="202">
        <v>0.25</v>
      </c>
      <c r="L20" s="202">
        <v>0</v>
      </c>
      <c r="M20" s="202">
        <v>0</v>
      </c>
      <c r="N20" s="202">
        <v>1.1399999999999999</v>
      </c>
      <c r="O20" s="202">
        <v>1.9</v>
      </c>
      <c r="P20" s="202">
        <v>2.2799999999999998</v>
      </c>
      <c r="Q20" s="202">
        <v>0.21</v>
      </c>
      <c r="R20" s="202">
        <v>0.31</v>
      </c>
      <c r="S20" s="202">
        <v>0.25</v>
      </c>
      <c r="T20" s="202">
        <v>0</v>
      </c>
      <c r="U20" s="202">
        <v>7.23</v>
      </c>
      <c r="V20" s="202">
        <v>0.15</v>
      </c>
      <c r="W20" s="202">
        <v>0.32</v>
      </c>
      <c r="X20" s="202">
        <v>1.41</v>
      </c>
      <c r="Y20" s="202">
        <v>0</v>
      </c>
      <c r="Z20" s="202">
        <v>2.66</v>
      </c>
      <c r="AA20" s="202">
        <v>0.86</v>
      </c>
      <c r="AB20" s="202">
        <v>0</v>
      </c>
      <c r="AC20" s="202">
        <v>11.13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24.74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21.16</v>
      </c>
      <c r="J21" s="202">
        <v>1.1100000000000001</v>
      </c>
      <c r="K21" s="202">
        <v>0.98</v>
      </c>
      <c r="L21" s="202">
        <v>2.46</v>
      </c>
      <c r="M21" s="202">
        <v>0</v>
      </c>
      <c r="N21" s="202">
        <v>1.1399999999999999</v>
      </c>
      <c r="O21" s="202">
        <v>1.9</v>
      </c>
      <c r="P21" s="202">
        <v>2.2799999999999998</v>
      </c>
      <c r="Q21" s="202">
        <v>0.21</v>
      </c>
      <c r="R21" s="202">
        <v>0.31</v>
      </c>
      <c r="S21" s="202">
        <v>0.25</v>
      </c>
      <c r="T21" s="202">
        <v>0</v>
      </c>
      <c r="U21" s="202">
        <v>7.23</v>
      </c>
      <c r="V21" s="202">
        <v>0.19</v>
      </c>
      <c r="W21" s="202">
        <v>0.42</v>
      </c>
      <c r="X21" s="202">
        <v>1.41</v>
      </c>
      <c r="Y21" s="202">
        <v>0</v>
      </c>
      <c r="Z21" s="202">
        <v>0</v>
      </c>
      <c r="AA21" s="202">
        <v>0.86</v>
      </c>
      <c r="AB21" s="202">
        <v>0</v>
      </c>
      <c r="AC21" s="202">
        <v>11.13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24.74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21.16</v>
      </c>
      <c r="J22" s="202">
        <v>1.1100000000000001</v>
      </c>
      <c r="K22" s="202">
        <v>0.98</v>
      </c>
      <c r="L22" s="202">
        <v>2.46</v>
      </c>
      <c r="M22" s="202">
        <v>0</v>
      </c>
      <c r="N22" s="202">
        <v>1.1399999999999999</v>
      </c>
      <c r="O22" s="202">
        <v>1.9</v>
      </c>
      <c r="P22" s="202">
        <v>2.2799999999999998</v>
      </c>
      <c r="Q22" s="202">
        <v>0.21</v>
      </c>
      <c r="R22" s="202">
        <v>0.31</v>
      </c>
      <c r="S22" s="202">
        <v>0.25</v>
      </c>
      <c r="T22" s="202">
        <v>0</v>
      </c>
      <c r="U22" s="202">
        <v>7.23</v>
      </c>
      <c r="V22" s="202">
        <v>0.19</v>
      </c>
      <c r="W22" s="202">
        <v>0.42</v>
      </c>
      <c r="X22" s="202">
        <v>1.41</v>
      </c>
      <c r="Y22" s="202">
        <v>0</v>
      </c>
      <c r="Z22" s="202">
        <v>0</v>
      </c>
      <c r="AA22" s="202">
        <v>0.86</v>
      </c>
      <c r="AB22" s="202">
        <v>0</v>
      </c>
      <c r="AC22" s="202">
        <v>11.13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24.74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21.16</v>
      </c>
      <c r="J23" s="202">
        <v>1.1100000000000001</v>
      </c>
      <c r="K23" s="202">
        <v>0.98</v>
      </c>
      <c r="L23" s="202">
        <v>2.46</v>
      </c>
      <c r="M23" s="202">
        <v>0</v>
      </c>
      <c r="N23" s="202">
        <v>1.1399999999999999</v>
      </c>
      <c r="O23" s="202">
        <v>1.9</v>
      </c>
      <c r="P23" s="202">
        <v>2.2799999999999998</v>
      </c>
      <c r="Q23" s="202">
        <v>0</v>
      </c>
      <c r="R23" s="202">
        <v>0.31</v>
      </c>
      <c r="S23" s="202">
        <v>0.25</v>
      </c>
      <c r="T23" s="202">
        <v>0</v>
      </c>
      <c r="U23" s="202">
        <v>7.23</v>
      </c>
      <c r="V23" s="202">
        <v>0.19</v>
      </c>
      <c r="W23" s="202">
        <v>0.42</v>
      </c>
      <c r="X23" s="202">
        <v>1.41</v>
      </c>
      <c r="Y23" s="202">
        <v>0</v>
      </c>
      <c r="Z23" s="202">
        <v>2.67</v>
      </c>
      <c r="AA23" s="202">
        <v>0.86</v>
      </c>
      <c r="AB23" s="202">
        <v>0</v>
      </c>
      <c r="AC23" s="202">
        <v>11.13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24.74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21.16</v>
      </c>
      <c r="J24" s="202">
        <v>1.1100000000000001</v>
      </c>
      <c r="K24" s="202">
        <v>0.98</v>
      </c>
      <c r="L24" s="202">
        <v>2.46</v>
      </c>
      <c r="M24" s="202">
        <v>0</v>
      </c>
      <c r="N24" s="202">
        <v>1.1399999999999999</v>
      </c>
      <c r="O24" s="202">
        <v>1.9</v>
      </c>
      <c r="P24" s="202">
        <v>2.2799999999999998</v>
      </c>
      <c r="Q24" s="202">
        <v>0</v>
      </c>
      <c r="R24" s="202">
        <v>0.31</v>
      </c>
      <c r="S24" s="202">
        <v>0.25</v>
      </c>
      <c r="T24" s="202">
        <v>0</v>
      </c>
      <c r="U24" s="202">
        <v>7.23</v>
      </c>
      <c r="V24" s="202">
        <v>0.19</v>
      </c>
      <c r="W24" s="202">
        <v>0.42</v>
      </c>
      <c r="X24" s="202">
        <v>1.41</v>
      </c>
      <c r="Y24" s="202">
        <v>0</v>
      </c>
      <c r="Z24" s="202">
        <v>2.67</v>
      </c>
      <c r="AA24" s="202">
        <v>0.86</v>
      </c>
      <c r="AB24" s="202">
        <v>0</v>
      </c>
      <c r="AC24" s="202">
        <v>11.13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24.74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21.16</v>
      </c>
      <c r="J25" s="202">
        <v>1.1100000000000001</v>
      </c>
      <c r="K25" s="202">
        <v>0.98</v>
      </c>
      <c r="L25" s="202">
        <v>2.46</v>
      </c>
      <c r="M25" s="202">
        <v>0</v>
      </c>
      <c r="N25" s="202">
        <v>1.1399999999999999</v>
      </c>
      <c r="O25" s="202">
        <v>1.9</v>
      </c>
      <c r="P25" s="202">
        <v>2.2799999999999998</v>
      </c>
      <c r="Q25" s="202">
        <v>7.0000000000000007E-2</v>
      </c>
      <c r="R25" s="202">
        <v>0.31</v>
      </c>
      <c r="S25" s="202">
        <v>0.25</v>
      </c>
      <c r="T25" s="202">
        <v>0</v>
      </c>
      <c r="U25" s="202">
        <v>7.23</v>
      </c>
      <c r="V25" s="202">
        <v>0.19</v>
      </c>
      <c r="W25" s="202">
        <v>0.42</v>
      </c>
      <c r="X25" s="202">
        <v>1.41</v>
      </c>
      <c r="Y25" s="202">
        <v>0</v>
      </c>
      <c r="Z25" s="202">
        <v>2.67</v>
      </c>
      <c r="AA25" s="202">
        <v>0.86</v>
      </c>
      <c r="AB25" s="202">
        <v>0</v>
      </c>
      <c r="AC25" s="202">
        <v>11.13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24.74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21.16</v>
      </c>
      <c r="J26" s="202">
        <v>1.1100000000000001</v>
      </c>
      <c r="K26" s="202">
        <v>0.98</v>
      </c>
      <c r="L26" s="202">
        <v>2.46</v>
      </c>
      <c r="M26" s="202">
        <v>0</v>
      </c>
      <c r="N26" s="202">
        <v>1.1399999999999999</v>
      </c>
      <c r="O26" s="202">
        <v>1.9</v>
      </c>
      <c r="P26" s="202">
        <v>2.2799999999999998</v>
      </c>
      <c r="Q26" s="202">
        <v>7.0000000000000007E-2</v>
      </c>
      <c r="R26" s="202">
        <v>0.31</v>
      </c>
      <c r="S26" s="202">
        <v>0.25</v>
      </c>
      <c r="T26" s="202">
        <v>0</v>
      </c>
      <c r="U26" s="202">
        <v>7.23</v>
      </c>
      <c r="V26" s="202">
        <v>0.19</v>
      </c>
      <c r="W26" s="202">
        <v>0.42</v>
      </c>
      <c r="X26" s="202">
        <v>1.41</v>
      </c>
      <c r="Y26" s="202">
        <v>0</v>
      </c>
      <c r="Z26" s="202">
        <v>2.67</v>
      </c>
      <c r="AA26" s="202">
        <v>0.86</v>
      </c>
      <c r="AB26" s="202">
        <v>0</v>
      </c>
      <c r="AC26" s="202">
        <v>11.13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24.74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8.14</v>
      </c>
      <c r="D27" s="202">
        <v>2.4</v>
      </c>
      <c r="E27" s="202">
        <v>0</v>
      </c>
      <c r="F27" s="202">
        <v>0</v>
      </c>
      <c r="G27" s="202">
        <v>13.52</v>
      </c>
      <c r="H27" s="202">
        <v>0</v>
      </c>
      <c r="I27" s="202">
        <v>21.16</v>
      </c>
      <c r="J27" s="202">
        <v>1.1100000000000001</v>
      </c>
      <c r="K27" s="202">
        <v>0.98</v>
      </c>
      <c r="L27" s="202">
        <v>2.46</v>
      </c>
      <c r="M27" s="202">
        <v>0</v>
      </c>
      <c r="N27" s="202">
        <v>1.1399999999999999</v>
      </c>
      <c r="O27" s="202">
        <v>1.9</v>
      </c>
      <c r="P27" s="202">
        <v>2.2799999999999998</v>
      </c>
      <c r="Q27" s="202">
        <v>7.0000000000000007E-2</v>
      </c>
      <c r="R27" s="202">
        <v>0.31</v>
      </c>
      <c r="S27" s="202">
        <v>0.25</v>
      </c>
      <c r="T27" s="202">
        <v>0</v>
      </c>
      <c r="U27" s="202">
        <v>7.23</v>
      </c>
      <c r="V27" s="202">
        <v>0.19</v>
      </c>
      <c r="W27" s="202">
        <v>0.42</v>
      </c>
      <c r="X27" s="202">
        <v>1.41</v>
      </c>
      <c r="Y27" s="202">
        <v>0</v>
      </c>
      <c r="Z27" s="202">
        <v>2.67</v>
      </c>
      <c r="AA27" s="202">
        <v>0.86</v>
      </c>
      <c r="AB27" s="202">
        <v>0</v>
      </c>
      <c r="AC27" s="202">
        <v>11.13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24.74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8.14</v>
      </c>
      <c r="D28" s="202">
        <v>2.4</v>
      </c>
      <c r="E28" s="202">
        <v>0</v>
      </c>
      <c r="F28" s="202">
        <v>0</v>
      </c>
      <c r="G28" s="202">
        <v>13.52</v>
      </c>
      <c r="H28" s="202">
        <v>0</v>
      </c>
      <c r="I28" s="202">
        <v>21.16</v>
      </c>
      <c r="J28" s="202">
        <v>1.1100000000000001</v>
      </c>
      <c r="K28" s="202">
        <v>0.98</v>
      </c>
      <c r="L28" s="202">
        <v>2.46</v>
      </c>
      <c r="M28" s="202">
        <v>0</v>
      </c>
      <c r="N28" s="202">
        <v>1.1399999999999999</v>
      </c>
      <c r="O28" s="202">
        <v>1.9</v>
      </c>
      <c r="P28" s="202">
        <v>2.2799999999999998</v>
      </c>
      <c r="Q28" s="202">
        <v>7.0000000000000007E-2</v>
      </c>
      <c r="R28" s="202">
        <v>0.31</v>
      </c>
      <c r="S28" s="202">
        <v>0.25</v>
      </c>
      <c r="T28" s="202">
        <v>0</v>
      </c>
      <c r="U28" s="202">
        <v>7.23</v>
      </c>
      <c r="V28" s="202">
        <v>0.19</v>
      </c>
      <c r="W28" s="202">
        <v>0.42</v>
      </c>
      <c r="X28" s="202">
        <v>1.41</v>
      </c>
      <c r="Y28" s="202">
        <v>0</v>
      </c>
      <c r="Z28" s="202">
        <v>2.67</v>
      </c>
      <c r="AA28" s="202">
        <v>0.86</v>
      </c>
      <c r="AB28" s="202">
        <v>0</v>
      </c>
      <c r="AC28" s="202">
        <v>11.13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24.74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8.14</v>
      </c>
      <c r="D29" s="202">
        <v>2.4</v>
      </c>
      <c r="E29" s="202">
        <v>0</v>
      </c>
      <c r="F29" s="202">
        <v>0</v>
      </c>
      <c r="G29" s="202">
        <v>13.52</v>
      </c>
      <c r="H29" s="202">
        <v>0</v>
      </c>
      <c r="I29" s="202">
        <v>21.16</v>
      </c>
      <c r="J29" s="202">
        <v>1.1100000000000001</v>
      </c>
      <c r="K29" s="202">
        <v>0.98</v>
      </c>
      <c r="L29" s="202">
        <v>2.46</v>
      </c>
      <c r="M29" s="202">
        <v>0</v>
      </c>
      <c r="N29" s="202">
        <v>1.1399999999999999</v>
      </c>
      <c r="O29" s="202">
        <v>1.9</v>
      </c>
      <c r="P29" s="202">
        <v>2.2799999999999998</v>
      </c>
      <c r="Q29" s="202">
        <v>0.06</v>
      </c>
      <c r="R29" s="202">
        <v>0.31</v>
      </c>
      <c r="S29" s="202">
        <v>0.25</v>
      </c>
      <c r="T29" s="202">
        <v>0</v>
      </c>
      <c r="U29" s="202">
        <v>7.23</v>
      </c>
      <c r="V29" s="202">
        <v>0.19</v>
      </c>
      <c r="W29" s="202">
        <v>0.42</v>
      </c>
      <c r="X29" s="202">
        <v>1.41</v>
      </c>
      <c r="Y29" s="202">
        <v>0</v>
      </c>
      <c r="Z29" s="202">
        <v>2.67</v>
      </c>
      <c r="AA29" s="202">
        <v>0.86</v>
      </c>
      <c r="AB29" s="202">
        <v>0</v>
      </c>
      <c r="AC29" s="202">
        <v>11.13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24.74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8.14</v>
      </c>
      <c r="D30" s="202">
        <v>2.4</v>
      </c>
      <c r="E30" s="202">
        <v>0</v>
      </c>
      <c r="F30" s="202">
        <v>0</v>
      </c>
      <c r="G30" s="202">
        <v>13.52</v>
      </c>
      <c r="H30" s="202">
        <v>0</v>
      </c>
      <c r="I30" s="202">
        <v>21.16</v>
      </c>
      <c r="J30" s="202">
        <v>1.1100000000000001</v>
      </c>
      <c r="K30" s="202">
        <v>0.98</v>
      </c>
      <c r="L30" s="202">
        <v>2.46</v>
      </c>
      <c r="M30" s="202">
        <v>0</v>
      </c>
      <c r="N30" s="202">
        <v>1.1399999999999999</v>
      </c>
      <c r="O30" s="202">
        <v>1.9</v>
      </c>
      <c r="P30" s="202">
        <v>2.2799999999999998</v>
      </c>
      <c r="Q30" s="202">
        <v>0.06</v>
      </c>
      <c r="R30" s="202">
        <v>0.31</v>
      </c>
      <c r="S30" s="202">
        <v>0.25</v>
      </c>
      <c r="T30" s="202">
        <v>0</v>
      </c>
      <c r="U30" s="202">
        <v>7.23</v>
      </c>
      <c r="V30" s="202">
        <v>0.19</v>
      </c>
      <c r="W30" s="202">
        <v>0.42</v>
      </c>
      <c r="X30" s="202">
        <v>1.41</v>
      </c>
      <c r="Y30" s="202">
        <v>0</v>
      </c>
      <c r="Z30" s="202">
        <v>2.67</v>
      </c>
      <c r="AA30" s="202">
        <v>0.86</v>
      </c>
      <c r="AB30" s="202">
        <v>0</v>
      </c>
      <c r="AC30" s="202">
        <v>11.13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24.74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8.14</v>
      </c>
      <c r="D31" s="202">
        <v>2.4</v>
      </c>
      <c r="E31" s="202">
        <v>0</v>
      </c>
      <c r="F31" s="202">
        <v>0</v>
      </c>
      <c r="G31" s="202">
        <v>13.52</v>
      </c>
      <c r="H31" s="202">
        <v>0</v>
      </c>
      <c r="I31" s="202">
        <v>21.16</v>
      </c>
      <c r="J31" s="202">
        <v>1.1100000000000001</v>
      </c>
      <c r="K31" s="202">
        <v>0.98</v>
      </c>
      <c r="L31" s="202">
        <v>2.46</v>
      </c>
      <c r="M31" s="202">
        <v>0</v>
      </c>
      <c r="N31" s="202">
        <v>1.1399999999999999</v>
      </c>
      <c r="O31" s="202">
        <v>1.9</v>
      </c>
      <c r="P31" s="202">
        <v>2.2799999999999998</v>
      </c>
      <c r="Q31" s="202">
        <v>0.06</v>
      </c>
      <c r="R31" s="202">
        <v>0.31</v>
      </c>
      <c r="S31" s="202">
        <v>0.25</v>
      </c>
      <c r="T31" s="202">
        <v>0</v>
      </c>
      <c r="U31" s="202">
        <v>7.23</v>
      </c>
      <c r="V31" s="202">
        <v>0.19</v>
      </c>
      <c r="W31" s="202">
        <v>0.42</v>
      </c>
      <c r="X31" s="202">
        <v>1.41</v>
      </c>
      <c r="Y31" s="202">
        <v>0</v>
      </c>
      <c r="Z31" s="202">
        <v>2.67</v>
      </c>
      <c r="AA31" s="202">
        <v>0.86</v>
      </c>
      <c r="AB31" s="202">
        <v>0</v>
      </c>
      <c r="AC31" s="202">
        <v>11.47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7.71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8.14</v>
      </c>
      <c r="D32" s="202">
        <v>2.4</v>
      </c>
      <c r="E32" s="202">
        <v>0</v>
      </c>
      <c r="F32" s="202">
        <v>0</v>
      </c>
      <c r="G32" s="202">
        <v>13.52</v>
      </c>
      <c r="H32" s="202">
        <v>0</v>
      </c>
      <c r="I32" s="202">
        <v>21.16</v>
      </c>
      <c r="J32" s="202">
        <v>1.1100000000000001</v>
      </c>
      <c r="K32" s="202">
        <v>0.98</v>
      </c>
      <c r="L32" s="202">
        <v>2.46</v>
      </c>
      <c r="M32" s="202">
        <v>0</v>
      </c>
      <c r="N32" s="202">
        <v>1.1399999999999999</v>
      </c>
      <c r="O32" s="202">
        <v>1.9</v>
      </c>
      <c r="P32" s="202">
        <v>2.2799999999999998</v>
      </c>
      <c r="Q32" s="202">
        <v>0.06</v>
      </c>
      <c r="R32" s="202">
        <v>0.31</v>
      </c>
      <c r="S32" s="202">
        <v>0.25</v>
      </c>
      <c r="T32" s="202">
        <v>0</v>
      </c>
      <c r="U32" s="202">
        <v>7.23</v>
      </c>
      <c r="V32" s="202">
        <v>0.19</v>
      </c>
      <c r="W32" s="202">
        <v>0.42</v>
      </c>
      <c r="X32" s="202">
        <v>1.41</v>
      </c>
      <c r="Y32" s="202">
        <v>0</v>
      </c>
      <c r="Z32" s="202">
        <v>2.67</v>
      </c>
      <c r="AA32" s="202">
        <v>0.86</v>
      </c>
      <c r="AB32" s="202">
        <v>0</v>
      </c>
      <c r="AC32" s="202">
        <v>11.47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6.67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8.14</v>
      </c>
      <c r="D33" s="202">
        <v>2.4</v>
      </c>
      <c r="E33" s="202">
        <v>0</v>
      </c>
      <c r="F33" s="202">
        <v>0</v>
      </c>
      <c r="G33" s="202">
        <v>13.52</v>
      </c>
      <c r="H33" s="202">
        <v>0</v>
      </c>
      <c r="I33" s="202">
        <v>21.16</v>
      </c>
      <c r="J33" s="202">
        <v>1.1100000000000001</v>
      </c>
      <c r="K33" s="202">
        <v>0.98</v>
      </c>
      <c r="L33" s="202">
        <v>2.46</v>
      </c>
      <c r="M33" s="202">
        <v>0</v>
      </c>
      <c r="N33" s="202">
        <v>1.1399999999999999</v>
      </c>
      <c r="O33" s="202">
        <v>1.9</v>
      </c>
      <c r="P33" s="202">
        <v>2.2799999999999998</v>
      </c>
      <c r="Q33" s="202">
        <v>0.21</v>
      </c>
      <c r="R33" s="202">
        <v>0.31</v>
      </c>
      <c r="S33" s="202">
        <v>0.25</v>
      </c>
      <c r="T33" s="202">
        <v>0</v>
      </c>
      <c r="U33" s="202">
        <v>7.23</v>
      </c>
      <c r="V33" s="202">
        <v>0.19</v>
      </c>
      <c r="W33" s="202">
        <v>0.42</v>
      </c>
      <c r="X33" s="202">
        <v>1.41</v>
      </c>
      <c r="Y33" s="202">
        <v>0</v>
      </c>
      <c r="Z33" s="202">
        <v>2.67</v>
      </c>
      <c r="AA33" s="202">
        <v>0.86</v>
      </c>
      <c r="AB33" s="202">
        <v>0</v>
      </c>
      <c r="AC33" s="202">
        <v>11.47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6.67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8.14</v>
      </c>
      <c r="D34" s="202">
        <v>2.4</v>
      </c>
      <c r="E34" s="202">
        <v>0</v>
      </c>
      <c r="F34" s="202">
        <v>0</v>
      </c>
      <c r="G34" s="202">
        <v>13.52</v>
      </c>
      <c r="H34" s="202">
        <v>0</v>
      </c>
      <c r="I34" s="202">
        <v>21.16</v>
      </c>
      <c r="J34" s="202">
        <v>1.1100000000000001</v>
      </c>
      <c r="K34" s="202">
        <v>0.98</v>
      </c>
      <c r="L34" s="202">
        <v>2.46</v>
      </c>
      <c r="M34" s="202">
        <v>0</v>
      </c>
      <c r="N34" s="202">
        <v>1.1399999999999999</v>
      </c>
      <c r="O34" s="202">
        <v>1.9</v>
      </c>
      <c r="P34" s="202">
        <v>2.2799999999999998</v>
      </c>
      <c r="Q34" s="202">
        <v>0.21</v>
      </c>
      <c r="R34" s="202">
        <v>0.31</v>
      </c>
      <c r="S34" s="202">
        <v>0.25</v>
      </c>
      <c r="T34" s="202">
        <v>0</v>
      </c>
      <c r="U34" s="202">
        <v>7.23</v>
      </c>
      <c r="V34" s="202">
        <v>0.19</v>
      </c>
      <c r="W34" s="202">
        <v>0.42</v>
      </c>
      <c r="X34" s="202">
        <v>1.41</v>
      </c>
      <c r="Y34" s="202">
        <v>0</v>
      </c>
      <c r="Z34" s="202">
        <v>2.67</v>
      </c>
      <c r="AA34" s="202">
        <v>0.86</v>
      </c>
      <c r="AB34" s="202">
        <v>0</v>
      </c>
      <c r="AC34" s="202">
        <v>11.47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6.67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8.14</v>
      </c>
      <c r="D35" s="202">
        <v>2.4</v>
      </c>
      <c r="E35" s="202">
        <v>0</v>
      </c>
      <c r="F35" s="202">
        <v>0</v>
      </c>
      <c r="G35" s="202">
        <v>13.52</v>
      </c>
      <c r="H35" s="202">
        <v>0</v>
      </c>
      <c r="I35" s="202">
        <v>21.16</v>
      </c>
      <c r="J35" s="202">
        <v>1.1100000000000001</v>
      </c>
      <c r="K35" s="202">
        <v>0.98</v>
      </c>
      <c r="L35" s="202">
        <v>2.46</v>
      </c>
      <c r="M35" s="202">
        <v>0</v>
      </c>
      <c r="N35" s="202">
        <v>1.1399999999999999</v>
      </c>
      <c r="O35" s="202">
        <v>1.9</v>
      </c>
      <c r="P35" s="202">
        <v>2.2799999999999998</v>
      </c>
      <c r="Q35" s="202">
        <v>0.21</v>
      </c>
      <c r="R35" s="202">
        <v>0.31</v>
      </c>
      <c r="S35" s="202">
        <v>0.25</v>
      </c>
      <c r="T35" s="202">
        <v>0</v>
      </c>
      <c r="U35" s="202">
        <v>7.23</v>
      </c>
      <c r="V35" s="202">
        <v>0.19</v>
      </c>
      <c r="W35" s="202">
        <v>0.42</v>
      </c>
      <c r="X35" s="202">
        <v>1.41</v>
      </c>
      <c r="Y35" s="202">
        <v>0</v>
      </c>
      <c r="Z35" s="202">
        <v>2.67</v>
      </c>
      <c r="AA35" s="202">
        <v>0.86</v>
      </c>
      <c r="AB35" s="202">
        <v>0</v>
      </c>
      <c r="AC35" s="202">
        <v>11.47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8.74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8.14</v>
      </c>
      <c r="D36" s="202">
        <v>2.4</v>
      </c>
      <c r="E36" s="202">
        <v>0</v>
      </c>
      <c r="F36" s="202">
        <v>0</v>
      </c>
      <c r="G36" s="202">
        <v>13.52</v>
      </c>
      <c r="H36" s="202">
        <v>0</v>
      </c>
      <c r="I36" s="202">
        <v>21.16</v>
      </c>
      <c r="J36" s="202">
        <v>1.1100000000000001</v>
      </c>
      <c r="K36" s="202">
        <v>1.84</v>
      </c>
      <c r="L36" s="202">
        <v>46.97</v>
      </c>
      <c r="M36" s="202">
        <v>0</v>
      </c>
      <c r="N36" s="202">
        <v>1.1399999999999999</v>
      </c>
      <c r="O36" s="202">
        <v>1.9</v>
      </c>
      <c r="P36" s="202">
        <v>2.2799999999999998</v>
      </c>
      <c r="Q36" s="202">
        <v>4.58</v>
      </c>
      <c r="R36" s="202">
        <v>5.35</v>
      </c>
      <c r="S36" s="202">
        <v>4.78</v>
      </c>
      <c r="T36" s="202">
        <v>0</v>
      </c>
      <c r="U36" s="202">
        <v>7.23</v>
      </c>
      <c r="V36" s="202">
        <v>5.12</v>
      </c>
      <c r="W36" s="202">
        <v>0.42</v>
      </c>
      <c r="X36" s="202">
        <v>1.41</v>
      </c>
      <c r="Y36" s="202">
        <v>0</v>
      </c>
      <c r="Z36" s="202">
        <v>37.96</v>
      </c>
      <c r="AA36" s="202">
        <v>0.86</v>
      </c>
      <c r="AB36" s="202">
        <v>0</v>
      </c>
      <c r="AC36" s="202">
        <v>11.47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8.74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8.14</v>
      </c>
      <c r="D37" s="202">
        <v>2.4</v>
      </c>
      <c r="E37" s="202">
        <v>0</v>
      </c>
      <c r="F37" s="202">
        <v>0</v>
      </c>
      <c r="G37" s="202">
        <v>13.52</v>
      </c>
      <c r="H37" s="202">
        <v>0</v>
      </c>
      <c r="I37" s="202">
        <v>21.16</v>
      </c>
      <c r="J37" s="202">
        <v>1.1100000000000001</v>
      </c>
      <c r="K37" s="202">
        <v>1.84</v>
      </c>
      <c r="L37" s="202">
        <v>46.97</v>
      </c>
      <c r="M37" s="202">
        <v>0</v>
      </c>
      <c r="N37" s="202">
        <v>1.1399999999999999</v>
      </c>
      <c r="O37" s="202">
        <v>1.9</v>
      </c>
      <c r="P37" s="202">
        <v>2.2799999999999998</v>
      </c>
      <c r="Q37" s="202">
        <v>4.58</v>
      </c>
      <c r="R37" s="202">
        <v>5.35</v>
      </c>
      <c r="S37" s="202">
        <v>4.78</v>
      </c>
      <c r="T37" s="202">
        <v>0</v>
      </c>
      <c r="U37" s="202">
        <v>7.23</v>
      </c>
      <c r="V37" s="202">
        <v>5.12</v>
      </c>
      <c r="W37" s="202">
        <v>0.42</v>
      </c>
      <c r="X37" s="202">
        <v>1.41</v>
      </c>
      <c r="Y37" s="202">
        <v>0</v>
      </c>
      <c r="Z37" s="202">
        <v>37.96</v>
      </c>
      <c r="AA37" s="202">
        <v>0.86</v>
      </c>
      <c r="AB37" s="202">
        <v>0</v>
      </c>
      <c r="AC37" s="202">
        <v>11.47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14.5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8.14</v>
      </c>
      <c r="D38" s="202">
        <v>2.4</v>
      </c>
      <c r="E38" s="202">
        <v>0</v>
      </c>
      <c r="F38" s="202">
        <v>0</v>
      </c>
      <c r="G38" s="202">
        <v>13.52</v>
      </c>
      <c r="H38" s="202">
        <v>0</v>
      </c>
      <c r="I38" s="202">
        <v>21.16</v>
      </c>
      <c r="J38" s="202">
        <v>1.1100000000000001</v>
      </c>
      <c r="K38" s="202">
        <v>1.84</v>
      </c>
      <c r="L38" s="202">
        <v>46.97</v>
      </c>
      <c r="M38" s="202">
        <v>0</v>
      </c>
      <c r="N38" s="202">
        <v>1.1399999999999999</v>
      </c>
      <c r="O38" s="202">
        <v>1.9</v>
      </c>
      <c r="P38" s="202">
        <v>2.2799999999999998</v>
      </c>
      <c r="Q38" s="202">
        <v>4.58</v>
      </c>
      <c r="R38" s="202">
        <v>5.35</v>
      </c>
      <c r="S38" s="202">
        <v>4.78</v>
      </c>
      <c r="T38" s="202">
        <v>0</v>
      </c>
      <c r="U38" s="202">
        <v>7.23</v>
      </c>
      <c r="V38" s="202">
        <v>5.12</v>
      </c>
      <c r="W38" s="202">
        <v>0.42</v>
      </c>
      <c r="X38" s="202">
        <v>1.41</v>
      </c>
      <c r="Y38" s="202">
        <v>0</v>
      </c>
      <c r="Z38" s="202">
        <v>37.96</v>
      </c>
      <c r="AA38" s="202">
        <v>0.86</v>
      </c>
      <c r="AB38" s="202">
        <v>0</v>
      </c>
      <c r="AC38" s="202">
        <v>11.47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8.74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8.14</v>
      </c>
      <c r="D39" s="202">
        <v>2.4</v>
      </c>
      <c r="E39" s="202">
        <v>0</v>
      </c>
      <c r="F39" s="202">
        <v>0</v>
      </c>
      <c r="G39" s="202">
        <v>13.52</v>
      </c>
      <c r="H39" s="202">
        <v>0</v>
      </c>
      <c r="I39" s="202">
        <v>21.16</v>
      </c>
      <c r="J39" s="202">
        <v>1.1100000000000001</v>
      </c>
      <c r="K39" s="202">
        <v>1.84</v>
      </c>
      <c r="L39" s="202">
        <v>47.66</v>
      </c>
      <c r="M39" s="202">
        <v>0</v>
      </c>
      <c r="N39" s="202">
        <v>1.1399999999999999</v>
      </c>
      <c r="O39" s="202">
        <v>1.9</v>
      </c>
      <c r="P39" s="202">
        <v>2.2799999999999998</v>
      </c>
      <c r="Q39" s="202">
        <v>4.58</v>
      </c>
      <c r="R39" s="202">
        <v>5.35</v>
      </c>
      <c r="S39" s="202">
        <v>4.78</v>
      </c>
      <c r="T39" s="202">
        <v>0</v>
      </c>
      <c r="U39" s="202">
        <v>7.23</v>
      </c>
      <c r="V39" s="202">
        <v>5.12</v>
      </c>
      <c r="W39" s="202">
        <v>0.42</v>
      </c>
      <c r="X39" s="202">
        <v>1.41</v>
      </c>
      <c r="Y39" s="202">
        <v>0</v>
      </c>
      <c r="Z39" s="202">
        <v>37.96</v>
      </c>
      <c r="AA39" s="202">
        <v>0.86</v>
      </c>
      <c r="AB39" s="202">
        <v>0</v>
      </c>
      <c r="AC39" s="202">
        <v>5.96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9.3800000000000008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8.14</v>
      </c>
      <c r="D40" s="202">
        <v>2.4</v>
      </c>
      <c r="E40" s="202">
        <v>0</v>
      </c>
      <c r="F40" s="202">
        <v>0</v>
      </c>
      <c r="G40" s="202">
        <v>13.52</v>
      </c>
      <c r="H40" s="202">
        <v>0</v>
      </c>
      <c r="I40" s="202">
        <v>21.16</v>
      </c>
      <c r="J40" s="202">
        <v>1.1100000000000001</v>
      </c>
      <c r="K40" s="202">
        <v>1.84</v>
      </c>
      <c r="L40" s="202">
        <v>47.66</v>
      </c>
      <c r="M40" s="202">
        <v>0</v>
      </c>
      <c r="N40" s="202">
        <v>1.1399999999999999</v>
      </c>
      <c r="O40" s="202">
        <v>1.9</v>
      </c>
      <c r="P40" s="202">
        <v>2.2799999999999998</v>
      </c>
      <c r="Q40" s="202">
        <v>4.58</v>
      </c>
      <c r="R40" s="202">
        <v>5.35</v>
      </c>
      <c r="S40" s="202">
        <v>4.78</v>
      </c>
      <c r="T40" s="202">
        <v>0</v>
      </c>
      <c r="U40" s="202">
        <v>7.23</v>
      </c>
      <c r="V40" s="202">
        <v>5.12</v>
      </c>
      <c r="W40" s="202">
        <v>6.44</v>
      </c>
      <c r="X40" s="202">
        <v>1.41</v>
      </c>
      <c r="Y40" s="202">
        <v>0</v>
      </c>
      <c r="Z40" s="202">
        <v>37.96</v>
      </c>
      <c r="AA40" s="202">
        <v>0.86</v>
      </c>
      <c r="AB40" s="202">
        <v>0</v>
      </c>
      <c r="AC40" s="202">
        <v>5.96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9.3800000000000008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8.14</v>
      </c>
      <c r="D41" s="202">
        <v>2.4</v>
      </c>
      <c r="E41" s="202">
        <v>0</v>
      </c>
      <c r="F41" s="202">
        <v>0</v>
      </c>
      <c r="G41" s="202">
        <v>13.52</v>
      </c>
      <c r="H41" s="202">
        <v>0</v>
      </c>
      <c r="I41" s="202">
        <v>21.16</v>
      </c>
      <c r="J41" s="202">
        <v>1.1100000000000001</v>
      </c>
      <c r="K41" s="202">
        <v>1.84</v>
      </c>
      <c r="L41" s="202">
        <v>48.29</v>
      </c>
      <c r="M41" s="202">
        <v>0</v>
      </c>
      <c r="N41" s="202">
        <v>1.1399999999999999</v>
      </c>
      <c r="O41" s="202">
        <v>1.9</v>
      </c>
      <c r="P41" s="202">
        <v>2.2799999999999998</v>
      </c>
      <c r="Q41" s="202">
        <v>0.21</v>
      </c>
      <c r="R41" s="202">
        <v>0.31</v>
      </c>
      <c r="S41" s="202">
        <v>0.25</v>
      </c>
      <c r="T41" s="202">
        <v>0</v>
      </c>
      <c r="U41" s="202">
        <v>7.23</v>
      </c>
      <c r="V41" s="202">
        <v>0.19</v>
      </c>
      <c r="W41" s="202">
        <v>0.42</v>
      </c>
      <c r="X41" s="202">
        <v>1.41</v>
      </c>
      <c r="Y41" s="202">
        <v>0</v>
      </c>
      <c r="Z41" s="202">
        <v>37.96</v>
      </c>
      <c r="AA41" s="202">
        <v>0.86</v>
      </c>
      <c r="AB41" s="202">
        <v>0</v>
      </c>
      <c r="AC41" s="202">
        <v>11.1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25.23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8.14</v>
      </c>
      <c r="D42" s="202">
        <v>2.4</v>
      </c>
      <c r="E42" s="202">
        <v>0</v>
      </c>
      <c r="F42" s="202">
        <v>0</v>
      </c>
      <c r="G42" s="202">
        <v>13.52</v>
      </c>
      <c r="H42" s="202">
        <v>0</v>
      </c>
      <c r="I42" s="202">
        <v>21.16</v>
      </c>
      <c r="J42" s="202">
        <v>1.1100000000000001</v>
      </c>
      <c r="K42" s="202">
        <v>1.84</v>
      </c>
      <c r="L42" s="202">
        <v>48.29</v>
      </c>
      <c r="M42" s="202">
        <v>0</v>
      </c>
      <c r="N42" s="202">
        <v>1.1399999999999999</v>
      </c>
      <c r="O42" s="202">
        <v>1.9</v>
      </c>
      <c r="P42" s="202">
        <v>2.2799999999999998</v>
      </c>
      <c r="Q42" s="202">
        <v>0.21</v>
      </c>
      <c r="R42" s="202">
        <v>0.31</v>
      </c>
      <c r="S42" s="202">
        <v>0.25</v>
      </c>
      <c r="T42" s="202">
        <v>0</v>
      </c>
      <c r="U42" s="202">
        <v>7.23</v>
      </c>
      <c r="V42" s="202">
        <v>0.19</v>
      </c>
      <c r="W42" s="202">
        <v>0.42</v>
      </c>
      <c r="X42" s="202">
        <v>1.41</v>
      </c>
      <c r="Y42" s="202">
        <v>0</v>
      </c>
      <c r="Z42" s="202">
        <v>37.96</v>
      </c>
      <c r="AA42" s="202">
        <v>0.86</v>
      </c>
      <c r="AB42" s="202">
        <v>0</v>
      </c>
      <c r="AC42" s="202">
        <v>11.1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25.23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8.14</v>
      </c>
      <c r="D43" s="202">
        <v>2.4</v>
      </c>
      <c r="E43" s="202">
        <v>0</v>
      </c>
      <c r="F43" s="202">
        <v>0</v>
      </c>
      <c r="G43" s="202">
        <v>13.52</v>
      </c>
      <c r="H43" s="202">
        <v>0</v>
      </c>
      <c r="I43" s="202">
        <v>21.16</v>
      </c>
      <c r="J43" s="202">
        <v>1.1100000000000001</v>
      </c>
      <c r="K43" s="202">
        <v>1.84</v>
      </c>
      <c r="L43" s="202">
        <v>48.29</v>
      </c>
      <c r="M43" s="202">
        <v>0</v>
      </c>
      <c r="N43" s="202">
        <v>1.1399999999999999</v>
      </c>
      <c r="O43" s="202">
        <v>1.9</v>
      </c>
      <c r="P43" s="202">
        <v>2.2799999999999998</v>
      </c>
      <c r="Q43" s="202">
        <v>4.62</v>
      </c>
      <c r="R43" s="202">
        <v>5.24</v>
      </c>
      <c r="S43" s="202">
        <v>4.8499999999999996</v>
      </c>
      <c r="T43" s="202">
        <v>0</v>
      </c>
      <c r="U43" s="202">
        <v>7.23</v>
      </c>
      <c r="V43" s="202">
        <v>0.19</v>
      </c>
      <c r="W43" s="202">
        <v>0.42</v>
      </c>
      <c r="X43" s="202">
        <v>1.41</v>
      </c>
      <c r="Y43" s="202">
        <v>0</v>
      </c>
      <c r="Z43" s="202">
        <v>37.96</v>
      </c>
      <c r="AA43" s="202">
        <v>5.67</v>
      </c>
      <c r="AB43" s="202">
        <v>0</v>
      </c>
      <c r="AC43" s="202">
        <v>11.1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24.11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8.14</v>
      </c>
      <c r="D44" s="202">
        <v>2.4</v>
      </c>
      <c r="E44" s="202">
        <v>0</v>
      </c>
      <c r="F44" s="202">
        <v>0</v>
      </c>
      <c r="G44" s="202">
        <v>13.52</v>
      </c>
      <c r="H44" s="202">
        <v>0</v>
      </c>
      <c r="I44" s="202">
        <v>21.16</v>
      </c>
      <c r="J44" s="202">
        <v>1.1100000000000001</v>
      </c>
      <c r="K44" s="202">
        <v>1.84</v>
      </c>
      <c r="L44" s="202">
        <v>48.29</v>
      </c>
      <c r="M44" s="202">
        <v>0</v>
      </c>
      <c r="N44" s="202">
        <v>1.1399999999999999</v>
      </c>
      <c r="O44" s="202">
        <v>1.9</v>
      </c>
      <c r="P44" s="202">
        <v>2.2799999999999998</v>
      </c>
      <c r="Q44" s="202">
        <v>4.62</v>
      </c>
      <c r="R44" s="202">
        <v>5.24</v>
      </c>
      <c r="S44" s="202">
        <v>4.8499999999999996</v>
      </c>
      <c r="T44" s="202">
        <v>0</v>
      </c>
      <c r="U44" s="202">
        <v>7.23</v>
      </c>
      <c r="V44" s="202">
        <v>0.19</v>
      </c>
      <c r="W44" s="202">
        <v>0.42</v>
      </c>
      <c r="X44" s="202">
        <v>1.41</v>
      </c>
      <c r="Y44" s="202">
        <v>0</v>
      </c>
      <c r="Z44" s="202">
        <v>37.96</v>
      </c>
      <c r="AA44" s="202">
        <v>5.67</v>
      </c>
      <c r="AB44" s="202">
        <v>0</v>
      </c>
      <c r="AC44" s="202">
        <v>11.1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24.11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8.14</v>
      </c>
      <c r="D45" s="202">
        <v>2.4</v>
      </c>
      <c r="E45" s="202">
        <v>0</v>
      </c>
      <c r="F45" s="202">
        <v>0</v>
      </c>
      <c r="G45" s="202">
        <v>13.52</v>
      </c>
      <c r="H45" s="202">
        <v>0</v>
      </c>
      <c r="I45" s="202">
        <v>21.16</v>
      </c>
      <c r="J45" s="202">
        <v>1.1100000000000001</v>
      </c>
      <c r="K45" s="202">
        <v>1.84</v>
      </c>
      <c r="L45" s="202">
        <v>48.29</v>
      </c>
      <c r="M45" s="202">
        <v>0</v>
      </c>
      <c r="N45" s="202">
        <v>1.1399999999999999</v>
      </c>
      <c r="O45" s="202">
        <v>1.9</v>
      </c>
      <c r="P45" s="202">
        <v>2.2799999999999998</v>
      </c>
      <c r="Q45" s="202">
        <v>4.62</v>
      </c>
      <c r="R45" s="202">
        <v>5.24</v>
      </c>
      <c r="S45" s="202">
        <v>4.8499999999999996</v>
      </c>
      <c r="T45" s="202">
        <v>0</v>
      </c>
      <c r="U45" s="202">
        <v>7.23</v>
      </c>
      <c r="V45" s="202">
        <v>0.19</v>
      </c>
      <c r="W45" s="202">
        <v>0.42</v>
      </c>
      <c r="X45" s="202">
        <v>1.41</v>
      </c>
      <c r="Y45" s="202">
        <v>0</v>
      </c>
      <c r="Z45" s="202">
        <v>37.96</v>
      </c>
      <c r="AA45" s="202">
        <v>0.86</v>
      </c>
      <c r="AB45" s="202">
        <v>0</v>
      </c>
      <c r="AC45" s="202">
        <v>11.1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24.11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8.14</v>
      </c>
      <c r="D46" s="202">
        <v>2.4</v>
      </c>
      <c r="E46" s="202">
        <v>0</v>
      </c>
      <c r="F46" s="202">
        <v>0</v>
      </c>
      <c r="G46" s="202">
        <v>13.52</v>
      </c>
      <c r="H46" s="202">
        <v>0</v>
      </c>
      <c r="I46" s="202">
        <v>21.16</v>
      </c>
      <c r="J46" s="202">
        <v>1.1100000000000001</v>
      </c>
      <c r="K46" s="202">
        <v>1.84</v>
      </c>
      <c r="L46" s="202">
        <v>48.29</v>
      </c>
      <c r="M46" s="202">
        <v>0</v>
      </c>
      <c r="N46" s="202">
        <v>1.1399999999999999</v>
      </c>
      <c r="O46" s="202">
        <v>1.9</v>
      </c>
      <c r="P46" s="202">
        <v>2.2799999999999998</v>
      </c>
      <c r="Q46" s="202">
        <v>4.62</v>
      </c>
      <c r="R46" s="202">
        <v>5.24</v>
      </c>
      <c r="S46" s="202">
        <v>4.8499999999999996</v>
      </c>
      <c r="T46" s="202">
        <v>0</v>
      </c>
      <c r="U46" s="202">
        <v>7.23</v>
      </c>
      <c r="V46" s="202">
        <v>0.19</v>
      </c>
      <c r="W46" s="202">
        <v>0.42</v>
      </c>
      <c r="X46" s="202">
        <v>1.41</v>
      </c>
      <c r="Y46" s="202">
        <v>0</v>
      </c>
      <c r="Z46" s="202">
        <v>37.96</v>
      </c>
      <c r="AA46" s="202">
        <v>0.86</v>
      </c>
      <c r="AB46" s="202">
        <v>0</v>
      </c>
      <c r="AC46" s="202">
        <v>11.1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24.11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8.14</v>
      </c>
      <c r="D47" s="202">
        <v>2.4</v>
      </c>
      <c r="E47" s="202">
        <v>0</v>
      </c>
      <c r="F47" s="202">
        <v>0</v>
      </c>
      <c r="G47" s="202">
        <v>13.52</v>
      </c>
      <c r="H47" s="202">
        <v>0</v>
      </c>
      <c r="I47" s="202">
        <v>21.16</v>
      </c>
      <c r="J47" s="202">
        <v>1.1100000000000001</v>
      </c>
      <c r="K47" s="202">
        <v>1.84</v>
      </c>
      <c r="L47" s="202">
        <v>48.29</v>
      </c>
      <c r="M47" s="202">
        <v>0</v>
      </c>
      <c r="N47" s="202">
        <v>1.1399999999999999</v>
      </c>
      <c r="O47" s="202">
        <v>1.9</v>
      </c>
      <c r="P47" s="202">
        <v>2.2799999999999998</v>
      </c>
      <c r="Q47" s="202">
        <v>3.54</v>
      </c>
      <c r="R47" s="202">
        <v>4.72</v>
      </c>
      <c r="S47" s="202">
        <v>4.8499999999999996</v>
      </c>
      <c r="T47" s="202">
        <v>0</v>
      </c>
      <c r="U47" s="202">
        <v>7.23</v>
      </c>
      <c r="V47" s="202">
        <v>0.19</v>
      </c>
      <c r="W47" s="202">
        <v>0.43</v>
      </c>
      <c r="X47" s="202">
        <v>0</v>
      </c>
      <c r="Y47" s="202">
        <v>0</v>
      </c>
      <c r="Z47" s="202">
        <v>37.96</v>
      </c>
      <c r="AA47" s="202">
        <v>0.86</v>
      </c>
      <c r="AB47" s="202">
        <v>0</v>
      </c>
      <c r="AC47" s="202">
        <v>11.1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24.11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8.14</v>
      </c>
      <c r="D48" s="202">
        <v>2.4</v>
      </c>
      <c r="E48" s="202">
        <v>0</v>
      </c>
      <c r="F48" s="202">
        <v>0</v>
      </c>
      <c r="G48" s="202">
        <v>13.52</v>
      </c>
      <c r="H48" s="202">
        <v>0</v>
      </c>
      <c r="I48" s="202">
        <v>21.16</v>
      </c>
      <c r="J48" s="202">
        <v>1.1100000000000001</v>
      </c>
      <c r="K48" s="202">
        <v>1.84</v>
      </c>
      <c r="L48" s="202">
        <v>48.29</v>
      </c>
      <c r="M48" s="202">
        <v>0</v>
      </c>
      <c r="N48" s="202">
        <v>1.1399999999999999</v>
      </c>
      <c r="O48" s="202">
        <v>1.9</v>
      </c>
      <c r="P48" s="202">
        <v>2.2799999999999998</v>
      </c>
      <c r="Q48" s="202">
        <v>3.54</v>
      </c>
      <c r="R48" s="202">
        <v>4.72</v>
      </c>
      <c r="S48" s="202">
        <v>4.8499999999999996</v>
      </c>
      <c r="T48" s="202">
        <v>0</v>
      </c>
      <c r="U48" s="202">
        <v>7.23</v>
      </c>
      <c r="V48" s="202">
        <v>0.19</v>
      </c>
      <c r="W48" s="202">
        <v>0.43</v>
      </c>
      <c r="X48" s="202">
        <v>1.41</v>
      </c>
      <c r="Y48" s="202">
        <v>0</v>
      </c>
      <c r="Z48" s="202">
        <v>37.96</v>
      </c>
      <c r="AA48" s="202">
        <v>0.86</v>
      </c>
      <c r="AB48" s="202">
        <v>0</v>
      </c>
      <c r="AC48" s="202">
        <v>11.1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24.11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8.14</v>
      </c>
      <c r="D49" s="202">
        <v>2.4</v>
      </c>
      <c r="E49" s="202">
        <v>0</v>
      </c>
      <c r="F49" s="202">
        <v>0</v>
      </c>
      <c r="G49" s="202">
        <v>13.52</v>
      </c>
      <c r="H49" s="202">
        <v>0</v>
      </c>
      <c r="I49" s="202">
        <v>21.16</v>
      </c>
      <c r="J49" s="202">
        <v>1.1100000000000001</v>
      </c>
      <c r="K49" s="202">
        <v>1.84</v>
      </c>
      <c r="L49" s="202">
        <v>48.29</v>
      </c>
      <c r="M49" s="202">
        <v>0</v>
      </c>
      <c r="N49" s="202">
        <v>1.1399999999999999</v>
      </c>
      <c r="O49" s="202">
        <v>1.9</v>
      </c>
      <c r="P49" s="202">
        <v>2.2799999999999998</v>
      </c>
      <c r="Q49" s="202">
        <v>3.43</v>
      </c>
      <c r="R49" s="202">
        <v>4.32</v>
      </c>
      <c r="S49" s="202">
        <v>4.8499999999999996</v>
      </c>
      <c r="T49" s="202">
        <v>0</v>
      </c>
      <c r="U49" s="202">
        <v>7.4</v>
      </c>
      <c r="V49" s="202">
        <v>0.2</v>
      </c>
      <c r="W49" s="202">
        <v>0.42</v>
      </c>
      <c r="X49" s="202">
        <v>1.41</v>
      </c>
      <c r="Y49" s="202">
        <v>0</v>
      </c>
      <c r="Z49" s="202">
        <v>37.96</v>
      </c>
      <c r="AA49" s="202">
        <v>0.86</v>
      </c>
      <c r="AB49" s="202">
        <v>0</v>
      </c>
      <c r="AC49" s="202">
        <v>11.1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24.11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8.14</v>
      </c>
      <c r="D50" s="202">
        <v>2.4</v>
      </c>
      <c r="E50" s="202">
        <v>0</v>
      </c>
      <c r="F50" s="202">
        <v>0</v>
      </c>
      <c r="G50" s="202">
        <v>13.52</v>
      </c>
      <c r="H50" s="202">
        <v>0</v>
      </c>
      <c r="I50" s="202">
        <v>21.16</v>
      </c>
      <c r="J50" s="202">
        <v>1.1100000000000001</v>
      </c>
      <c r="K50" s="202">
        <v>1.84</v>
      </c>
      <c r="L50" s="202">
        <v>48.29</v>
      </c>
      <c r="M50" s="202">
        <v>0</v>
      </c>
      <c r="N50" s="202">
        <v>1.1399999999999999</v>
      </c>
      <c r="O50" s="202">
        <v>1.9</v>
      </c>
      <c r="P50" s="202">
        <v>2.2799999999999998</v>
      </c>
      <c r="Q50" s="202">
        <v>3.72</v>
      </c>
      <c r="R50" s="202">
        <v>4.9000000000000004</v>
      </c>
      <c r="S50" s="202">
        <v>4.8499999999999996</v>
      </c>
      <c r="T50" s="202">
        <v>0</v>
      </c>
      <c r="U50" s="202">
        <v>7.4</v>
      </c>
      <c r="V50" s="202">
        <v>0.19</v>
      </c>
      <c r="W50" s="202">
        <v>0.43</v>
      </c>
      <c r="X50" s="202">
        <v>1.41</v>
      </c>
      <c r="Y50" s="202">
        <v>0</v>
      </c>
      <c r="Z50" s="202">
        <v>37.96</v>
      </c>
      <c r="AA50" s="202">
        <v>0.86</v>
      </c>
      <c r="AB50" s="202">
        <v>0</v>
      </c>
      <c r="AC50" s="202">
        <v>11.1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24.11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8.14</v>
      </c>
      <c r="D51" s="202">
        <v>2.4</v>
      </c>
      <c r="E51" s="202">
        <v>0</v>
      </c>
      <c r="F51" s="202">
        <v>0</v>
      </c>
      <c r="G51" s="202">
        <v>13.52</v>
      </c>
      <c r="H51" s="202">
        <v>0</v>
      </c>
      <c r="I51" s="202">
        <v>21.16</v>
      </c>
      <c r="J51" s="202">
        <v>1.1100000000000001</v>
      </c>
      <c r="K51" s="202">
        <v>1.84</v>
      </c>
      <c r="L51" s="202">
        <v>41.97</v>
      </c>
      <c r="M51" s="202">
        <v>0</v>
      </c>
      <c r="N51" s="202">
        <v>1.1399999999999999</v>
      </c>
      <c r="O51" s="202">
        <v>1.9</v>
      </c>
      <c r="P51" s="202">
        <v>2.2799999999999998</v>
      </c>
      <c r="Q51" s="202">
        <v>4.62</v>
      </c>
      <c r="R51" s="202">
        <v>3.39</v>
      </c>
      <c r="S51" s="202">
        <v>4.0999999999999996</v>
      </c>
      <c r="T51" s="202">
        <v>0</v>
      </c>
      <c r="U51" s="202">
        <v>7.4</v>
      </c>
      <c r="V51" s="202">
        <v>5.12</v>
      </c>
      <c r="W51" s="202">
        <v>7.79</v>
      </c>
      <c r="X51" s="202">
        <v>9.18</v>
      </c>
      <c r="Y51" s="202">
        <v>0</v>
      </c>
      <c r="Z51" s="202">
        <v>36.68</v>
      </c>
      <c r="AA51" s="202">
        <v>0.86</v>
      </c>
      <c r="AB51" s="202">
        <v>0</v>
      </c>
      <c r="AC51" s="202">
        <v>11.12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24.27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8.14</v>
      </c>
      <c r="D52" s="202">
        <v>2.4</v>
      </c>
      <c r="E52" s="202">
        <v>0</v>
      </c>
      <c r="F52" s="202">
        <v>0</v>
      </c>
      <c r="G52" s="202">
        <v>13.52</v>
      </c>
      <c r="H52" s="202">
        <v>0</v>
      </c>
      <c r="I52" s="202">
        <v>21.16</v>
      </c>
      <c r="J52" s="202">
        <v>1.1100000000000001</v>
      </c>
      <c r="K52" s="202">
        <v>1.84</v>
      </c>
      <c r="L52" s="202">
        <v>41.97</v>
      </c>
      <c r="M52" s="202">
        <v>0</v>
      </c>
      <c r="N52" s="202">
        <v>1.1399999999999999</v>
      </c>
      <c r="O52" s="202">
        <v>1.9</v>
      </c>
      <c r="P52" s="202">
        <v>2.2799999999999998</v>
      </c>
      <c r="Q52" s="202">
        <v>4.62</v>
      </c>
      <c r="R52" s="202">
        <v>3.39</v>
      </c>
      <c r="S52" s="202">
        <v>4.0999999999999996</v>
      </c>
      <c r="T52" s="202">
        <v>0</v>
      </c>
      <c r="U52" s="202">
        <v>7.4</v>
      </c>
      <c r="V52" s="202">
        <v>5.12</v>
      </c>
      <c r="W52" s="202">
        <v>7.79</v>
      </c>
      <c r="X52" s="202">
        <v>9.18</v>
      </c>
      <c r="Y52" s="202">
        <v>0</v>
      </c>
      <c r="Z52" s="202">
        <v>37.96</v>
      </c>
      <c r="AA52" s="202">
        <v>0.86</v>
      </c>
      <c r="AB52" s="202">
        <v>0</v>
      </c>
      <c r="AC52" s="202">
        <v>11.12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24.27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8.14</v>
      </c>
      <c r="D53" s="202">
        <v>2.4</v>
      </c>
      <c r="E53" s="202">
        <v>0</v>
      </c>
      <c r="F53" s="202">
        <v>0</v>
      </c>
      <c r="G53" s="202">
        <v>13.52</v>
      </c>
      <c r="H53" s="202">
        <v>0</v>
      </c>
      <c r="I53" s="202">
        <v>21.16</v>
      </c>
      <c r="J53" s="202">
        <v>1.1100000000000001</v>
      </c>
      <c r="K53" s="202">
        <v>1.84</v>
      </c>
      <c r="L53" s="202">
        <v>41.97</v>
      </c>
      <c r="M53" s="202">
        <v>0</v>
      </c>
      <c r="N53" s="202">
        <v>1.1399999999999999</v>
      </c>
      <c r="O53" s="202">
        <v>1.9</v>
      </c>
      <c r="P53" s="202">
        <v>2.2799999999999998</v>
      </c>
      <c r="Q53" s="202">
        <v>4.62</v>
      </c>
      <c r="R53" s="202">
        <v>3.39</v>
      </c>
      <c r="S53" s="202">
        <v>4.0999999999999996</v>
      </c>
      <c r="T53" s="202">
        <v>0</v>
      </c>
      <c r="U53" s="202">
        <v>7.85</v>
      </c>
      <c r="V53" s="202">
        <v>5.12</v>
      </c>
      <c r="W53" s="202">
        <v>7.79</v>
      </c>
      <c r="X53" s="202">
        <v>24.35</v>
      </c>
      <c r="Y53" s="202">
        <v>0</v>
      </c>
      <c r="Z53" s="202">
        <v>37.96</v>
      </c>
      <c r="AA53" s="202">
        <v>0.86</v>
      </c>
      <c r="AB53" s="202">
        <v>0</v>
      </c>
      <c r="AC53" s="202">
        <v>11.47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24.27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8.14</v>
      </c>
      <c r="D54" s="202">
        <v>2.4</v>
      </c>
      <c r="E54" s="202">
        <v>0</v>
      </c>
      <c r="F54" s="202">
        <v>0</v>
      </c>
      <c r="G54" s="202">
        <v>13.52</v>
      </c>
      <c r="H54" s="202">
        <v>0</v>
      </c>
      <c r="I54" s="202">
        <v>21.16</v>
      </c>
      <c r="J54" s="202">
        <v>1.1100000000000001</v>
      </c>
      <c r="K54" s="202">
        <v>1.84</v>
      </c>
      <c r="L54" s="202">
        <v>41.97</v>
      </c>
      <c r="M54" s="202">
        <v>0</v>
      </c>
      <c r="N54" s="202">
        <v>1.1399999999999999</v>
      </c>
      <c r="O54" s="202">
        <v>1.9</v>
      </c>
      <c r="P54" s="202">
        <v>2.2799999999999998</v>
      </c>
      <c r="Q54" s="202">
        <v>4.62</v>
      </c>
      <c r="R54" s="202">
        <v>3.39</v>
      </c>
      <c r="S54" s="202">
        <v>4.0999999999999996</v>
      </c>
      <c r="T54" s="202">
        <v>0</v>
      </c>
      <c r="U54" s="202">
        <v>8</v>
      </c>
      <c r="V54" s="202">
        <v>5.12</v>
      </c>
      <c r="W54" s="202">
        <v>7.79</v>
      </c>
      <c r="X54" s="202">
        <v>24.35</v>
      </c>
      <c r="Y54" s="202">
        <v>0</v>
      </c>
      <c r="Z54" s="202">
        <v>37.96</v>
      </c>
      <c r="AA54" s="202">
        <v>0.86</v>
      </c>
      <c r="AB54" s="202">
        <v>0</v>
      </c>
      <c r="AC54" s="202">
        <v>11.47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24.27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8.14</v>
      </c>
      <c r="D55" s="202">
        <v>2.4</v>
      </c>
      <c r="E55" s="202">
        <v>0</v>
      </c>
      <c r="F55" s="202">
        <v>0</v>
      </c>
      <c r="G55" s="202">
        <v>13.52</v>
      </c>
      <c r="H55" s="202">
        <v>0</v>
      </c>
      <c r="I55" s="202">
        <v>21.16</v>
      </c>
      <c r="J55" s="202">
        <v>1.1100000000000001</v>
      </c>
      <c r="K55" s="202">
        <v>1.84</v>
      </c>
      <c r="L55" s="202">
        <v>48.29</v>
      </c>
      <c r="M55" s="202">
        <v>0</v>
      </c>
      <c r="N55" s="202">
        <v>1.1399999999999999</v>
      </c>
      <c r="O55" s="202">
        <v>1.9</v>
      </c>
      <c r="P55" s="202">
        <v>2.2799999999999998</v>
      </c>
      <c r="Q55" s="202">
        <v>4.62</v>
      </c>
      <c r="R55" s="202">
        <v>3.19</v>
      </c>
      <c r="S55" s="202">
        <v>3.77</v>
      </c>
      <c r="T55" s="202">
        <v>0</v>
      </c>
      <c r="U55" s="202">
        <v>7.4</v>
      </c>
      <c r="V55" s="202">
        <v>5.12</v>
      </c>
      <c r="W55" s="202">
        <v>7.61</v>
      </c>
      <c r="X55" s="202">
        <v>24.35</v>
      </c>
      <c r="Y55" s="202">
        <v>0</v>
      </c>
      <c r="Z55" s="202">
        <v>37.96</v>
      </c>
      <c r="AA55" s="202">
        <v>0.86</v>
      </c>
      <c r="AB55" s="202">
        <v>0</v>
      </c>
      <c r="AC55" s="202">
        <v>6.69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12.47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8.14</v>
      </c>
      <c r="D56" s="202">
        <v>2.4</v>
      </c>
      <c r="E56" s="202">
        <v>0</v>
      </c>
      <c r="F56" s="202">
        <v>0</v>
      </c>
      <c r="G56" s="202">
        <v>13.52</v>
      </c>
      <c r="H56" s="202">
        <v>0</v>
      </c>
      <c r="I56" s="202">
        <v>21.16</v>
      </c>
      <c r="J56" s="202">
        <v>1.1100000000000001</v>
      </c>
      <c r="K56" s="202">
        <v>1.84</v>
      </c>
      <c r="L56" s="202">
        <v>48.29</v>
      </c>
      <c r="M56" s="202">
        <v>0</v>
      </c>
      <c r="N56" s="202">
        <v>1.1399999999999999</v>
      </c>
      <c r="O56" s="202">
        <v>1.9</v>
      </c>
      <c r="P56" s="202">
        <v>2.2799999999999998</v>
      </c>
      <c r="Q56" s="202">
        <v>4.62</v>
      </c>
      <c r="R56" s="202">
        <v>3.19</v>
      </c>
      <c r="S56" s="202">
        <v>3.77</v>
      </c>
      <c r="T56" s="202">
        <v>0</v>
      </c>
      <c r="U56" s="202">
        <v>7.4</v>
      </c>
      <c r="V56" s="202">
        <v>5.12</v>
      </c>
      <c r="W56" s="202">
        <v>7.61</v>
      </c>
      <c r="X56" s="202">
        <v>18.989999999999998</v>
      </c>
      <c r="Y56" s="202">
        <v>0</v>
      </c>
      <c r="Z56" s="202">
        <v>37.96</v>
      </c>
      <c r="AA56" s="202">
        <v>0.86</v>
      </c>
      <c r="AB56" s="202">
        <v>0</v>
      </c>
      <c r="AC56" s="202">
        <v>11.47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24.27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8.14</v>
      </c>
      <c r="D57" s="202">
        <v>2.4</v>
      </c>
      <c r="E57" s="202">
        <v>0</v>
      </c>
      <c r="F57" s="202">
        <v>0</v>
      </c>
      <c r="G57" s="202">
        <v>13.52</v>
      </c>
      <c r="H57" s="202">
        <v>0</v>
      </c>
      <c r="I57" s="202">
        <v>21.16</v>
      </c>
      <c r="J57" s="202">
        <v>1.1100000000000001</v>
      </c>
      <c r="K57" s="202">
        <v>1.84</v>
      </c>
      <c r="L57" s="202">
        <v>48.29</v>
      </c>
      <c r="M57" s="202">
        <v>0</v>
      </c>
      <c r="N57" s="202">
        <v>1.1399999999999999</v>
      </c>
      <c r="O57" s="202">
        <v>1.9</v>
      </c>
      <c r="P57" s="202">
        <v>2.2799999999999998</v>
      </c>
      <c r="Q57" s="202">
        <v>4.62</v>
      </c>
      <c r="R57" s="202">
        <v>2.97</v>
      </c>
      <c r="S57" s="202">
        <v>3.57</v>
      </c>
      <c r="T57" s="202">
        <v>0</v>
      </c>
      <c r="U57" s="202">
        <v>7.4</v>
      </c>
      <c r="V57" s="202">
        <v>5.12</v>
      </c>
      <c r="W57" s="202">
        <v>7.61</v>
      </c>
      <c r="X57" s="202">
        <v>24.35</v>
      </c>
      <c r="Y57" s="202">
        <v>0</v>
      </c>
      <c r="Z57" s="202">
        <v>37.96</v>
      </c>
      <c r="AA57" s="202">
        <v>0.86</v>
      </c>
      <c r="AB57" s="202">
        <v>0</v>
      </c>
      <c r="AC57" s="202">
        <v>11.47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24.27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8.14</v>
      </c>
      <c r="D58" s="202">
        <v>2.4</v>
      </c>
      <c r="E58" s="202">
        <v>0</v>
      </c>
      <c r="F58" s="202">
        <v>0</v>
      </c>
      <c r="G58" s="202">
        <v>13.52</v>
      </c>
      <c r="H58" s="202">
        <v>0</v>
      </c>
      <c r="I58" s="202">
        <v>21.16</v>
      </c>
      <c r="J58" s="202">
        <v>1.1100000000000001</v>
      </c>
      <c r="K58" s="202">
        <v>1.84</v>
      </c>
      <c r="L58" s="202">
        <v>48.29</v>
      </c>
      <c r="M58" s="202">
        <v>0</v>
      </c>
      <c r="N58" s="202">
        <v>1.1399999999999999</v>
      </c>
      <c r="O58" s="202">
        <v>1.9</v>
      </c>
      <c r="P58" s="202">
        <v>2.2799999999999998</v>
      </c>
      <c r="Q58" s="202">
        <v>4.62</v>
      </c>
      <c r="R58" s="202">
        <v>5</v>
      </c>
      <c r="S58" s="202">
        <v>4.78</v>
      </c>
      <c r="T58" s="202">
        <v>0</v>
      </c>
      <c r="U58" s="202">
        <v>7.4</v>
      </c>
      <c r="V58" s="202">
        <v>5.12</v>
      </c>
      <c r="W58" s="202">
        <v>7.59</v>
      </c>
      <c r="X58" s="202">
        <v>24.35</v>
      </c>
      <c r="Y58" s="202">
        <v>0</v>
      </c>
      <c r="Z58" s="202">
        <v>37.96</v>
      </c>
      <c r="AA58" s="202">
        <v>0.86</v>
      </c>
      <c r="AB58" s="202">
        <v>0</v>
      </c>
      <c r="AC58" s="202">
        <v>11.47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24.27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8.14</v>
      </c>
      <c r="D59" s="202">
        <v>2.4</v>
      </c>
      <c r="E59" s="202">
        <v>0</v>
      </c>
      <c r="F59" s="202">
        <v>0</v>
      </c>
      <c r="G59" s="202">
        <v>13.52</v>
      </c>
      <c r="H59" s="202">
        <v>0</v>
      </c>
      <c r="I59" s="202">
        <v>21.16</v>
      </c>
      <c r="J59" s="202">
        <v>1.1100000000000001</v>
      </c>
      <c r="K59" s="202">
        <v>1.84</v>
      </c>
      <c r="L59" s="202">
        <v>48.29</v>
      </c>
      <c r="M59" s="202">
        <v>0</v>
      </c>
      <c r="N59" s="202">
        <v>1.1399999999999999</v>
      </c>
      <c r="O59" s="202">
        <v>1.9</v>
      </c>
      <c r="P59" s="202">
        <v>2.2799999999999998</v>
      </c>
      <c r="Q59" s="202">
        <v>4.62</v>
      </c>
      <c r="R59" s="202">
        <v>5.0599999999999996</v>
      </c>
      <c r="S59" s="202">
        <v>4.78</v>
      </c>
      <c r="T59" s="202">
        <v>0</v>
      </c>
      <c r="U59" s="202">
        <v>7.4</v>
      </c>
      <c r="V59" s="202">
        <v>5.12</v>
      </c>
      <c r="W59" s="202">
        <v>7.59</v>
      </c>
      <c r="X59" s="202">
        <v>24.35</v>
      </c>
      <c r="Y59" s="202">
        <v>0</v>
      </c>
      <c r="Z59" s="202">
        <v>37.96</v>
      </c>
      <c r="AA59" s="202">
        <v>0.86</v>
      </c>
      <c r="AB59" s="202">
        <v>0</v>
      </c>
      <c r="AC59" s="202">
        <v>6.69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9.85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8.14</v>
      </c>
      <c r="D60" s="202">
        <v>2.4</v>
      </c>
      <c r="E60" s="202">
        <v>0</v>
      </c>
      <c r="F60" s="202">
        <v>0</v>
      </c>
      <c r="G60" s="202">
        <v>13.52</v>
      </c>
      <c r="H60" s="202">
        <v>0</v>
      </c>
      <c r="I60" s="202">
        <v>21.16</v>
      </c>
      <c r="J60" s="202">
        <v>1.1100000000000001</v>
      </c>
      <c r="K60" s="202">
        <v>1.84</v>
      </c>
      <c r="L60" s="202">
        <v>48.29</v>
      </c>
      <c r="M60" s="202">
        <v>0</v>
      </c>
      <c r="N60" s="202">
        <v>1.1399999999999999</v>
      </c>
      <c r="O60" s="202">
        <v>1.9</v>
      </c>
      <c r="P60" s="202">
        <v>2.2799999999999998</v>
      </c>
      <c r="Q60" s="202">
        <v>4.62</v>
      </c>
      <c r="R60" s="202">
        <v>5.0599999999999996</v>
      </c>
      <c r="S60" s="202">
        <v>4.78</v>
      </c>
      <c r="T60" s="202">
        <v>0</v>
      </c>
      <c r="U60" s="202">
        <v>7.4</v>
      </c>
      <c r="V60" s="202">
        <v>5.12</v>
      </c>
      <c r="W60" s="202">
        <v>6.48</v>
      </c>
      <c r="X60" s="202">
        <v>21.09</v>
      </c>
      <c r="Y60" s="202">
        <v>0</v>
      </c>
      <c r="Z60" s="202">
        <v>37.96</v>
      </c>
      <c r="AA60" s="202">
        <v>0.86</v>
      </c>
      <c r="AB60" s="202">
        <v>0</v>
      </c>
      <c r="AC60" s="202">
        <v>6.69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9.85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8.14</v>
      </c>
      <c r="D61" s="202">
        <v>2.4</v>
      </c>
      <c r="E61" s="202">
        <v>0</v>
      </c>
      <c r="F61" s="202">
        <v>0</v>
      </c>
      <c r="G61" s="202">
        <v>13.52</v>
      </c>
      <c r="H61" s="202">
        <v>0</v>
      </c>
      <c r="I61" s="202">
        <v>21.16</v>
      </c>
      <c r="J61" s="202">
        <v>1.1100000000000001</v>
      </c>
      <c r="K61" s="202">
        <v>1.84</v>
      </c>
      <c r="L61" s="202">
        <v>48.29</v>
      </c>
      <c r="M61" s="202">
        <v>0</v>
      </c>
      <c r="N61" s="202">
        <v>1.1399999999999999</v>
      </c>
      <c r="O61" s="202">
        <v>1.9</v>
      </c>
      <c r="P61" s="202">
        <v>2.2799999999999998</v>
      </c>
      <c r="Q61" s="202">
        <v>0.21</v>
      </c>
      <c r="R61" s="202">
        <v>0.08</v>
      </c>
      <c r="S61" s="202">
        <v>0.25</v>
      </c>
      <c r="T61" s="202">
        <v>0</v>
      </c>
      <c r="U61" s="202">
        <v>7.85</v>
      </c>
      <c r="V61" s="202">
        <v>0.19</v>
      </c>
      <c r="W61" s="202">
        <v>0.42</v>
      </c>
      <c r="X61" s="202">
        <v>1.41</v>
      </c>
      <c r="Y61" s="202">
        <v>0</v>
      </c>
      <c r="Z61" s="202">
        <v>37.96</v>
      </c>
      <c r="AA61" s="202">
        <v>0.86</v>
      </c>
      <c r="AB61" s="202">
        <v>0</v>
      </c>
      <c r="AC61" s="202">
        <v>11.47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24.41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8.14</v>
      </c>
      <c r="D62" s="202">
        <v>2.4</v>
      </c>
      <c r="E62" s="202">
        <v>0</v>
      </c>
      <c r="F62" s="202">
        <v>0</v>
      </c>
      <c r="G62" s="202">
        <v>13.52</v>
      </c>
      <c r="H62" s="202">
        <v>0</v>
      </c>
      <c r="I62" s="202">
        <v>21.16</v>
      </c>
      <c r="J62" s="202">
        <v>1.1100000000000001</v>
      </c>
      <c r="K62" s="202">
        <v>1.84</v>
      </c>
      <c r="L62" s="202">
        <v>48.29</v>
      </c>
      <c r="M62" s="202">
        <v>0</v>
      </c>
      <c r="N62" s="202">
        <v>1.1399999999999999</v>
      </c>
      <c r="O62" s="202">
        <v>1.9</v>
      </c>
      <c r="P62" s="202">
        <v>2.2799999999999998</v>
      </c>
      <c r="Q62" s="202">
        <v>0.21</v>
      </c>
      <c r="R62" s="202">
        <v>0.08</v>
      </c>
      <c r="S62" s="202">
        <v>0.25</v>
      </c>
      <c r="T62" s="202">
        <v>0</v>
      </c>
      <c r="U62" s="202">
        <v>8</v>
      </c>
      <c r="V62" s="202">
        <v>0.19</v>
      </c>
      <c r="W62" s="202">
        <v>0.42</v>
      </c>
      <c r="X62" s="202">
        <v>1.41</v>
      </c>
      <c r="Y62" s="202">
        <v>0</v>
      </c>
      <c r="Z62" s="202">
        <v>37.96</v>
      </c>
      <c r="AA62" s="202">
        <v>0.86</v>
      </c>
      <c r="AB62" s="202">
        <v>0</v>
      </c>
      <c r="AC62" s="202">
        <v>11.47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24.41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8.14</v>
      </c>
      <c r="D63" s="202">
        <v>2.4</v>
      </c>
      <c r="E63" s="202">
        <v>0</v>
      </c>
      <c r="F63" s="202">
        <v>0</v>
      </c>
      <c r="G63" s="202">
        <v>13.52</v>
      </c>
      <c r="H63" s="202">
        <v>0</v>
      </c>
      <c r="I63" s="202">
        <v>21.16</v>
      </c>
      <c r="J63" s="202">
        <v>1.1100000000000001</v>
      </c>
      <c r="K63" s="202">
        <v>0.97</v>
      </c>
      <c r="L63" s="202">
        <v>2.46</v>
      </c>
      <c r="M63" s="202">
        <v>0</v>
      </c>
      <c r="N63" s="202">
        <v>1.1399999999999999</v>
      </c>
      <c r="O63" s="202">
        <v>1.9</v>
      </c>
      <c r="P63" s="202">
        <v>2.2799999999999998</v>
      </c>
      <c r="Q63" s="202">
        <v>0.21</v>
      </c>
      <c r="R63" s="202">
        <v>0.31</v>
      </c>
      <c r="S63" s="202">
        <v>0.25</v>
      </c>
      <c r="T63" s="202">
        <v>0</v>
      </c>
      <c r="U63" s="202">
        <v>8.44</v>
      </c>
      <c r="V63" s="202">
        <v>0.19</v>
      </c>
      <c r="W63" s="202">
        <v>0.42</v>
      </c>
      <c r="X63" s="202">
        <v>1.41</v>
      </c>
      <c r="Y63" s="202">
        <v>0</v>
      </c>
      <c r="Z63" s="202">
        <v>2.67</v>
      </c>
      <c r="AA63" s="202">
        <v>0.86</v>
      </c>
      <c r="AB63" s="202">
        <v>0</v>
      </c>
      <c r="AC63" s="202">
        <v>12.17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24.7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8.14</v>
      </c>
      <c r="D64" s="202">
        <v>2.4</v>
      </c>
      <c r="E64" s="202">
        <v>0</v>
      </c>
      <c r="F64" s="202">
        <v>0</v>
      </c>
      <c r="G64" s="202">
        <v>13.52</v>
      </c>
      <c r="H64" s="202">
        <v>0</v>
      </c>
      <c r="I64" s="202">
        <v>21.16</v>
      </c>
      <c r="J64" s="202">
        <v>1.1100000000000001</v>
      </c>
      <c r="K64" s="202">
        <v>0.98</v>
      </c>
      <c r="L64" s="202">
        <v>2.46</v>
      </c>
      <c r="M64" s="202">
        <v>0</v>
      </c>
      <c r="N64" s="202">
        <v>1.1399999999999999</v>
      </c>
      <c r="O64" s="202">
        <v>1.9</v>
      </c>
      <c r="P64" s="202">
        <v>2.2799999999999998</v>
      </c>
      <c r="Q64" s="202">
        <v>0.21</v>
      </c>
      <c r="R64" s="202">
        <v>0.31</v>
      </c>
      <c r="S64" s="202">
        <v>0.25</v>
      </c>
      <c r="T64" s="202">
        <v>0</v>
      </c>
      <c r="U64" s="202">
        <v>8.59</v>
      </c>
      <c r="V64" s="202">
        <v>0.19</v>
      </c>
      <c r="W64" s="202">
        <v>0.42</v>
      </c>
      <c r="X64" s="202">
        <v>1.41</v>
      </c>
      <c r="Y64" s="202">
        <v>0</v>
      </c>
      <c r="Z64" s="202">
        <v>2.67</v>
      </c>
      <c r="AA64" s="202">
        <v>0.86</v>
      </c>
      <c r="AB64" s="202">
        <v>0</v>
      </c>
      <c r="AC64" s="202">
        <v>12.17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24.7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8.14</v>
      </c>
      <c r="D65" s="202">
        <v>2.4</v>
      </c>
      <c r="E65" s="202">
        <v>0</v>
      </c>
      <c r="F65" s="202">
        <v>0</v>
      </c>
      <c r="G65" s="202">
        <v>13.52</v>
      </c>
      <c r="H65" s="202">
        <v>0</v>
      </c>
      <c r="I65" s="202">
        <v>21.16</v>
      </c>
      <c r="J65" s="202">
        <v>1.1100000000000001</v>
      </c>
      <c r="K65" s="202">
        <v>0.98</v>
      </c>
      <c r="L65" s="202">
        <v>2.84</v>
      </c>
      <c r="M65" s="202">
        <v>0</v>
      </c>
      <c r="N65" s="202">
        <v>1.1399999999999999</v>
      </c>
      <c r="O65" s="202">
        <v>1.9</v>
      </c>
      <c r="P65" s="202">
        <v>2.2799999999999998</v>
      </c>
      <c r="Q65" s="202">
        <v>0.21</v>
      </c>
      <c r="R65" s="202">
        <v>0.31</v>
      </c>
      <c r="S65" s="202">
        <v>0.25</v>
      </c>
      <c r="T65" s="202">
        <v>0</v>
      </c>
      <c r="U65" s="202">
        <v>8.74</v>
      </c>
      <c r="V65" s="202">
        <v>0.19</v>
      </c>
      <c r="W65" s="202">
        <v>0.42</v>
      </c>
      <c r="X65" s="202">
        <v>1.41</v>
      </c>
      <c r="Y65" s="202">
        <v>0</v>
      </c>
      <c r="Z65" s="202">
        <v>2.67</v>
      </c>
      <c r="AA65" s="202">
        <v>0.86</v>
      </c>
      <c r="AB65" s="202">
        <v>0</v>
      </c>
      <c r="AC65" s="202">
        <v>11.83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24.7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8.14</v>
      </c>
      <c r="D66" s="202">
        <v>2.4</v>
      </c>
      <c r="E66" s="202">
        <v>0</v>
      </c>
      <c r="F66" s="202">
        <v>0</v>
      </c>
      <c r="G66" s="202">
        <v>13.52</v>
      </c>
      <c r="H66" s="202">
        <v>0</v>
      </c>
      <c r="I66" s="202">
        <v>21.16</v>
      </c>
      <c r="J66" s="202">
        <v>1.1100000000000001</v>
      </c>
      <c r="K66" s="202">
        <v>0.98</v>
      </c>
      <c r="L66" s="202">
        <v>2.46</v>
      </c>
      <c r="M66" s="202">
        <v>0</v>
      </c>
      <c r="N66" s="202">
        <v>1.1399999999999999</v>
      </c>
      <c r="O66" s="202">
        <v>1.9</v>
      </c>
      <c r="P66" s="202">
        <v>2.2799999999999998</v>
      </c>
      <c r="Q66" s="202">
        <v>0.21</v>
      </c>
      <c r="R66" s="202">
        <v>0.31</v>
      </c>
      <c r="S66" s="202">
        <v>0.25</v>
      </c>
      <c r="T66" s="202">
        <v>0</v>
      </c>
      <c r="U66" s="202">
        <v>8.8800000000000008</v>
      </c>
      <c r="V66" s="202">
        <v>0.19</v>
      </c>
      <c r="W66" s="202">
        <v>0.42</v>
      </c>
      <c r="X66" s="202">
        <v>1.41</v>
      </c>
      <c r="Y66" s="202">
        <v>0</v>
      </c>
      <c r="Z66" s="202">
        <v>2.67</v>
      </c>
      <c r="AA66" s="202">
        <v>0.86</v>
      </c>
      <c r="AB66" s="202">
        <v>0</v>
      </c>
      <c r="AC66" s="202">
        <v>11.83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24.7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8.14</v>
      </c>
      <c r="D67" s="202">
        <v>2.4</v>
      </c>
      <c r="E67" s="202">
        <v>0</v>
      </c>
      <c r="F67" s="202">
        <v>0</v>
      </c>
      <c r="G67" s="202">
        <v>13.52</v>
      </c>
      <c r="H67" s="202">
        <v>0</v>
      </c>
      <c r="I67" s="202">
        <v>21.16</v>
      </c>
      <c r="J67" s="202">
        <v>1.1100000000000001</v>
      </c>
      <c r="K67" s="202">
        <v>12.43</v>
      </c>
      <c r="L67" s="202">
        <v>46</v>
      </c>
      <c r="M67" s="202">
        <v>0</v>
      </c>
      <c r="N67" s="202">
        <v>1.1399999999999999</v>
      </c>
      <c r="O67" s="202">
        <v>1.9</v>
      </c>
      <c r="P67" s="202">
        <v>2.2799999999999998</v>
      </c>
      <c r="Q67" s="202">
        <v>0.21</v>
      </c>
      <c r="R67" s="202">
        <v>0.31</v>
      </c>
      <c r="S67" s="202">
        <v>0.25</v>
      </c>
      <c r="T67" s="202">
        <v>0</v>
      </c>
      <c r="U67" s="202">
        <v>8.8800000000000008</v>
      </c>
      <c r="V67" s="202">
        <v>0.19</v>
      </c>
      <c r="W67" s="202">
        <v>0.42</v>
      </c>
      <c r="X67" s="202">
        <v>1.41</v>
      </c>
      <c r="Y67" s="202">
        <v>0</v>
      </c>
      <c r="Z67" s="202">
        <v>2.67</v>
      </c>
      <c r="AA67" s="202">
        <v>0.86</v>
      </c>
      <c r="AB67" s="202">
        <v>0</v>
      </c>
      <c r="AC67" s="202">
        <v>11.83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24.76</v>
      </c>
      <c r="AJ67" s="202">
        <v>0</v>
      </c>
      <c r="AK67" s="202">
        <v>9.92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8.14</v>
      </c>
      <c r="D68" s="202">
        <v>2.4</v>
      </c>
      <c r="E68" s="202">
        <v>0</v>
      </c>
      <c r="F68" s="202">
        <v>0</v>
      </c>
      <c r="G68" s="202">
        <v>13.52</v>
      </c>
      <c r="H68" s="202">
        <v>0</v>
      </c>
      <c r="I68" s="202">
        <v>21.16</v>
      </c>
      <c r="J68" s="202">
        <v>1.1100000000000001</v>
      </c>
      <c r="K68" s="202">
        <v>12.43</v>
      </c>
      <c r="L68" s="202">
        <v>46</v>
      </c>
      <c r="M68" s="202">
        <v>0</v>
      </c>
      <c r="N68" s="202">
        <v>1.1399999999999999</v>
      </c>
      <c r="O68" s="202">
        <v>1.9</v>
      </c>
      <c r="P68" s="202">
        <v>2.2799999999999998</v>
      </c>
      <c r="Q68" s="202">
        <v>0.21</v>
      </c>
      <c r="R68" s="202">
        <v>0.31</v>
      </c>
      <c r="S68" s="202">
        <v>0.25</v>
      </c>
      <c r="T68" s="202">
        <v>0</v>
      </c>
      <c r="U68" s="202">
        <v>8.8800000000000008</v>
      </c>
      <c r="V68" s="202">
        <v>0.19</v>
      </c>
      <c r="W68" s="202">
        <v>0.42</v>
      </c>
      <c r="X68" s="202">
        <v>1.41</v>
      </c>
      <c r="Y68" s="202">
        <v>0</v>
      </c>
      <c r="Z68" s="202">
        <v>2.67</v>
      </c>
      <c r="AA68" s="202">
        <v>0.86</v>
      </c>
      <c r="AB68" s="202">
        <v>0</v>
      </c>
      <c r="AC68" s="202">
        <v>11.83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24.7</v>
      </c>
      <c r="AJ68" s="202">
        <v>0</v>
      </c>
      <c r="AK68" s="202">
        <v>9.92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8.14</v>
      </c>
      <c r="D69" s="202">
        <v>2.4</v>
      </c>
      <c r="E69" s="202">
        <v>0</v>
      </c>
      <c r="F69" s="202">
        <v>0</v>
      </c>
      <c r="G69" s="202">
        <v>13.52</v>
      </c>
      <c r="H69" s="202">
        <v>0</v>
      </c>
      <c r="I69" s="202">
        <v>21.16</v>
      </c>
      <c r="J69" s="202">
        <v>1.1100000000000001</v>
      </c>
      <c r="K69" s="202">
        <v>12.43</v>
      </c>
      <c r="L69" s="202">
        <v>46</v>
      </c>
      <c r="M69" s="202">
        <v>0</v>
      </c>
      <c r="N69" s="202">
        <v>1.1399999999999999</v>
      </c>
      <c r="O69" s="202">
        <v>1.9</v>
      </c>
      <c r="P69" s="202">
        <v>2.2799999999999998</v>
      </c>
      <c r="Q69" s="202">
        <v>0.21</v>
      </c>
      <c r="R69" s="202">
        <v>0.31</v>
      </c>
      <c r="S69" s="202">
        <v>0.25</v>
      </c>
      <c r="T69" s="202">
        <v>0</v>
      </c>
      <c r="U69" s="202">
        <v>9.19</v>
      </c>
      <c r="V69" s="202">
        <v>0.19</v>
      </c>
      <c r="W69" s="202">
        <v>0.42</v>
      </c>
      <c r="X69" s="202">
        <v>1.41</v>
      </c>
      <c r="Y69" s="202">
        <v>0</v>
      </c>
      <c r="Z69" s="202">
        <v>2.67</v>
      </c>
      <c r="AA69" s="202">
        <v>0.86</v>
      </c>
      <c r="AB69" s="202">
        <v>0</v>
      </c>
      <c r="AC69" s="202">
        <v>11.83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24.7</v>
      </c>
      <c r="AJ69" s="202">
        <v>0</v>
      </c>
      <c r="AK69" s="202">
        <v>9.92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8.14</v>
      </c>
      <c r="D70" s="202">
        <v>2.4</v>
      </c>
      <c r="E70" s="202">
        <v>0</v>
      </c>
      <c r="F70" s="202">
        <v>0</v>
      </c>
      <c r="G70" s="202">
        <v>13.52</v>
      </c>
      <c r="H70" s="202">
        <v>0</v>
      </c>
      <c r="I70" s="202">
        <v>21.16</v>
      </c>
      <c r="J70" s="202">
        <v>1.1100000000000001</v>
      </c>
      <c r="K70" s="202">
        <v>12.43</v>
      </c>
      <c r="L70" s="202">
        <v>46</v>
      </c>
      <c r="M70" s="202">
        <v>0</v>
      </c>
      <c r="N70" s="202">
        <v>1.1399999999999999</v>
      </c>
      <c r="O70" s="202">
        <v>1.9</v>
      </c>
      <c r="P70" s="202">
        <v>2.2799999999999998</v>
      </c>
      <c r="Q70" s="202">
        <v>0.21</v>
      </c>
      <c r="R70" s="202">
        <v>0.31</v>
      </c>
      <c r="S70" s="202">
        <v>0.25</v>
      </c>
      <c r="T70" s="202">
        <v>0</v>
      </c>
      <c r="U70" s="202">
        <v>9.19</v>
      </c>
      <c r="V70" s="202">
        <v>0.19</v>
      </c>
      <c r="W70" s="202">
        <v>0.42</v>
      </c>
      <c r="X70" s="202">
        <v>1.41</v>
      </c>
      <c r="Y70" s="202">
        <v>0</v>
      </c>
      <c r="Z70" s="202">
        <v>2.67</v>
      </c>
      <c r="AA70" s="202">
        <v>0.86</v>
      </c>
      <c r="AB70" s="202">
        <v>0</v>
      </c>
      <c r="AC70" s="202">
        <v>11.83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24.7</v>
      </c>
      <c r="AJ70" s="202">
        <v>0</v>
      </c>
      <c r="AK70" s="202">
        <v>9.92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8.14</v>
      </c>
      <c r="D71" s="202">
        <v>2.4</v>
      </c>
      <c r="E71" s="202">
        <v>0</v>
      </c>
      <c r="F71" s="202">
        <v>0</v>
      </c>
      <c r="G71" s="202">
        <v>13.52</v>
      </c>
      <c r="H71" s="202">
        <v>0</v>
      </c>
      <c r="I71" s="202">
        <v>21.16</v>
      </c>
      <c r="J71" s="202">
        <v>1.1100000000000001</v>
      </c>
      <c r="K71" s="202">
        <v>12.43</v>
      </c>
      <c r="L71" s="202">
        <v>46</v>
      </c>
      <c r="M71" s="202">
        <v>0</v>
      </c>
      <c r="N71" s="202">
        <v>1.1399999999999999</v>
      </c>
      <c r="O71" s="202">
        <v>1.9</v>
      </c>
      <c r="P71" s="202">
        <v>2.2799999999999998</v>
      </c>
      <c r="Q71" s="202">
        <v>0.21</v>
      </c>
      <c r="R71" s="202">
        <v>0.31</v>
      </c>
      <c r="S71" s="202">
        <v>0.25</v>
      </c>
      <c r="T71" s="202">
        <v>0</v>
      </c>
      <c r="U71" s="202">
        <v>9.19</v>
      </c>
      <c r="V71" s="202">
        <v>0.19</v>
      </c>
      <c r="W71" s="202">
        <v>0.42</v>
      </c>
      <c r="X71" s="202">
        <v>1.41</v>
      </c>
      <c r="Y71" s="202">
        <v>0</v>
      </c>
      <c r="Z71" s="202">
        <v>2.67</v>
      </c>
      <c r="AA71" s="202">
        <v>0.86</v>
      </c>
      <c r="AB71" s="202">
        <v>0</v>
      </c>
      <c r="AC71" s="202">
        <v>11.83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24.27</v>
      </c>
      <c r="AJ71" s="202">
        <v>0</v>
      </c>
      <c r="AK71" s="202">
        <v>9.92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8.14</v>
      </c>
      <c r="D72" s="202">
        <v>2.4</v>
      </c>
      <c r="E72" s="202">
        <v>0</v>
      </c>
      <c r="F72" s="202">
        <v>0</v>
      </c>
      <c r="G72" s="202">
        <v>13.52</v>
      </c>
      <c r="H72" s="202">
        <v>0</v>
      </c>
      <c r="I72" s="202">
        <v>21.16</v>
      </c>
      <c r="J72" s="202">
        <v>1.1100000000000001</v>
      </c>
      <c r="K72" s="202">
        <v>12.43</v>
      </c>
      <c r="L72" s="202">
        <v>46</v>
      </c>
      <c r="M72" s="202">
        <v>0</v>
      </c>
      <c r="N72" s="202">
        <v>1.1399999999999999</v>
      </c>
      <c r="O72" s="202">
        <v>1.9</v>
      </c>
      <c r="P72" s="202">
        <v>2.2799999999999998</v>
      </c>
      <c r="Q72" s="202">
        <v>0.21</v>
      </c>
      <c r="R72" s="202">
        <v>0.31</v>
      </c>
      <c r="S72" s="202">
        <v>0.25</v>
      </c>
      <c r="T72" s="202">
        <v>0</v>
      </c>
      <c r="U72" s="202">
        <v>9.19</v>
      </c>
      <c r="V72" s="202">
        <v>0.19</v>
      </c>
      <c r="W72" s="202">
        <v>0.42</v>
      </c>
      <c r="X72" s="202">
        <v>1.41</v>
      </c>
      <c r="Y72" s="202">
        <v>0</v>
      </c>
      <c r="Z72" s="202">
        <v>2.67</v>
      </c>
      <c r="AA72" s="202">
        <v>0.86</v>
      </c>
      <c r="AB72" s="202">
        <v>0</v>
      </c>
      <c r="AC72" s="202">
        <v>11.83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24.27</v>
      </c>
      <c r="AJ72" s="202">
        <v>0</v>
      </c>
      <c r="AK72" s="202">
        <v>9.92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8.14</v>
      </c>
      <c r="D73" s="202">
        <v>2.4</v>
      </c>
      <c r="E73" s="202">
        <v>0</v>
      </c>
      <c r="F73" s="202">
        <v>0</v>
      </c>
      <c r="G73" s="202">
        <v>13.79</v>
      </c>
      <c r="H73" s="202">
        <v>0</v>
      </c>
      <c r="I73" s="202">
        <v>21.16</v>
      </c>
      <c r="J73" s="202">
        <v>1.1100000000000001</v>
      </c>
      <c r="K73" s="202">
        <v>14.35</v>
      </c>
      <c r="L73" s="202">
        <v>46</v>
      </c>
      <c r="M73" s="202">
        <v>0</v>
      </c>
      <c r="N73" s="202">
        <v>1.1399999999999999</v>
      </c>
      <c r="O73" s="202">
        <v>1.9</v>
      </c>
      <c r="P73" s="202">
        <v>2.2799999999999998</v>
      </c>
      <c r="Q73" s="202">
        <v>0.21</v>
      </c>
      <c r="R73" s="202">
        <v>0.31</v>
      </c>
      <c r="S73" s="202">
        <v>0.25</v>
      </c>
      <c r="T73" s="202">
        <v>0</v>
      </c>
      <c r="U73" s="202">
        <v>9.19</v>
      </c>
      <c r="V73" s="202">
        <v>0.19</v>
      </c>
      <c r="W73" s="202">
        <v>0.42</v>
      </c>
      <c r="X73" s="202">
        <v>1.41</v>
      </c>
      <c r="Y73" s="202">
        <v>0</v>
      </c>
      <c r="Z73" s="202">
        <v>2.67</v>
      </c>
      <c r="AA73" s="202">
        <v>0.86</v>
      </c>
      <c r="AB73" s="202">
        <v>0</v>
      </c>
      <c r="AC73" s="202">
        <v>11.83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24.27</v>
      </c>
      <c r="AJ73" s="202">
        <v>0</v>
      </c>
      <c r="AK73" s="202">
        <v>9.92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8.14</v>
      </c>
      <c r="D74" s="202">
        <v>2.4</v>
      </c>
      <c r="E74" s="202">
        <v>0</v>
      </c>
      <c r="F74" s="202">
        <v>0</v>
      </c>
      <c r="G74" s="202">
        <v>13.52</v>
      </c>
      <c r="H74" s="202">
        <v>0</v>
      </c>
      <c r="I74" s="202">
        <v>21.16</v>
      </c>
      <c r="J74" s="202">
        <v>1.1100000000000001</v>
      </c>
      <c r="K74" s="202">
        <v>14.35</v>
      </c>
      <c r="L74" s="202">
        <v>46</v>
      </c>
      <c r="M74" s="202">
        <v>0</v>
      </c>
      <c r="N74" s="202">
        <v>1.1399999999999999</v>
      </c>
      <c r="O74" s="202">
        <v>1.9</v>
      </c>
      <c r="P74" s="202">
        <v>2.2799999999999998</v>
      </c>
      <c r="Q74" s="202">
        <v>0.21</v>
      </c>
      <c r="R74" s="202">
        <v>0.31</v>
      </c>
      <c r="S74" s="202">
        <v>0.25</v>
      </c>
      <c r="T74" s="202">
        <v>0</v>
      </c>
      <c r="U74" s="202">
        <v>9.19</v>
      </c>
      <c r="V74" s="202">
        <v>0.19</v>
      </c>
      <c r="W74" s="202">
        <v>0.42</v>
      </c>
      <c r="X74" s="202">
        <v>1.41</v>
      </c>
      <c r="Y74" s="202">
        <v>0</v>
      </c>
      <c r="Z74" s="202">
        <v>2.67</v>
      </c>
      <c r="AA74" s="202">
        <v>0.86</v>
      </c>
      <c r="AB74" s="202">
        <v>0</v>
      </c>
      <c r="AC74" s="202">
        <v>11.83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24.27</v>
      </c>
      <c r="AJ74" s="202">
        <v>0</v>
      </c>
      <c r="AK74" s="202">
        <v>9.92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8.14</v>
      </c>
      <c r="D75" s="202">
        <v>2.4</v>
      </c>
      <c r="E75" s="202">
        <v>0</v>
      </c>
      <c r="F75" s="202">
        <v>0</v>
      </c>
      <c r="G75" s="202">
        <v>13.52</v>
      </c>
      <c r="H75" s="202">
        <v>0</v>
      </c>
      <c r="I75" s="202">
        <v>21.16</v>
      </c>
      <c r="J75" s="202">
        <v>1.1100000000000001</v>
      </c>
      <c r="K75" s="202">
        <v>14.35</v>
      </c>
      <c r="L75" s="202">
        <v>46</v>
      </c>
      <c r="M75" s="202">
        <v>0</v>
      </c>
      <c r="N75" s="202">
        <v>1.1399999999999999</v>
      </c>
      <c r="O75" s="202">
        <v>1.9</v>
      </c>
      <c r="P75" s="202">
        <v>2.2799999999999998</v>
      </c>
      <c r="Q75" s="202">
        <v>0.21</v>
      </c>
      <c r="R75" s="202">
        <v>0.31</v>
      </c>
      <c r="S75" s="202">
        <v>0.25</v>
      </c>
      <c r="T75" s="202">
        <v>0</v>
      </c>
      <c r="U75" s="202">
        <v>9.19</v>
      </c>
      <c r="V75" s="202">
        <v>0.2</v>
      </c>
      <c r="W75" s="202">
        <v>0.42</v>
      </c>
      <c r="X75" s="202">
        <v>1.41</v>
      </c>
      <c r="Y75" s="202">
        <v>0</v>
      </c>
      <c r="Z75" s="202">
        <v>2.67</v>
      </c>
      <c r="AA75" s="202">
        <v>0.86</v>
      </c>
      <c r="AB75" s="202">
        <v>0</v>
      </c>
      <c r="AC75" s="202">
        <v>11.83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23.94</v>
      </c>
      <c r="AJ75" s="202">
        <v>0</v>
      </c>
      <c r="AK75" s="202">
        <v>9.92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8.14</v>
      </c>
      <c r="D76" s="202">
        <v>2.4</v>
      </c>
      <c r="E76" s="202">
        <v>0</v>
      </c>
      <c r="F76" s="202">
        <v>0</v>
      </c>
      <c r="G76" s="202">
        <v>13.52</v>
      </c>
      <c r="H76" s="202">
        <v>0</v>
      </c>
      <c r="I76" s="202">
        <v>21.16</v>
      </c>
      <c r="J76" s="202">
        <v>1.1100000000000001</v>
      </c>
      <c r="K76" s="202">
        <v>14.35</v>
      </c>
      <c r="L76" s="202">
        <v>46</v>
      </c>
      <c r="M76" s="202">
        <v>0</v>
      </c>
      <c r="N76" s="202">
        <v>1.1399999999999999</v>
      </c>
      <c r="O76" s="202">
        <v>1.9</v>
      </c>
      <c r="P76" s="202">
        <v>2.2799999999999998</v>
      </c>
      <c r="Q76" s="202">
        <v>0.21</v>
      </c>
      <c r="R76" s="202">
        <v>0.31</v>
      </c>
      <c r="S76" s="202">
        <v>0.25</v>
      </c>
      <c r="T76" s="202">
        <v>0</v>
      </c>
      <c r="U76" s="202">
        <v>9.19</v>
      </c>
      <c r="V76" s="202">
        <v>0.2</v>
      </c>
      <c r="W76" s="202">
        <v>0.42</v>
      </c>
      <c r="X76" s="202">
        <v>1.41</v>
      </c>
      <c r="Y76" s="202">
        <v>0</v>
      </c>
      <c r="Z76" s="202">
        <v>2.67</v>
      </c>
      <c r="AA76" s="202">
        <v>0.86</v>
      </c>
      <c r="AB76" s="202">
        <v>0</v>
      </c>
      <c r="AC76" s="202">
        <v>11.83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23.94</v>
      </c>
      <c r="AJ76" s="202">
        <v>0</v>
      </c>
      <c r="AK76" s="202">
        <v>9.92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8.14</v>
      </c>
      <c r="D77" s="202">
        <v>2.4</v>
      </c>
      <c r="E77" s="202">
        <v>0</v>
      </c>
      <c r="F77" s="202">
        <v>0</v>
      </c>
      <c r="G77" s="202">
        <v>13.52</v>
      </c>
      <c r="H77" s="202">
        <v>0</v>
      </c>
      <c r="I77" s="202">
        <v>21.16</v>
      </c>
      <c r="J77" s="202">
        <v>1.1100000000000001</v>
      </c>
      <c r="K77" s="202">
        <v>12.42</v>
      </c>
      <c r="L77" s="202">
        <v>46</v>
      </c>
      <c r="M77" s="202">
        <v>0</v>
      </c>
      <c r="N77" s="202">
        <v>1.1399999999999999</v>
      </c>
      <c r="O77" s="202">
        <v>1.9</v>
      </c>
      <c r="P77" s="202">
        <v>2.2799999999999998</v>
      </c>
      <c r="Q77" s="202">
        <v>0.21</v>
      </c>
      <c r="R77" s="202">
        <v>0.28000000000000003</v>
      </c>
      <c r="S77" s="202">
        <v>0.25</v>
      </c>
      <c r="T77" s="202">
        <v>0</v>
      </c>
      <c r="U77" s="202">
        <v>9.19</v>
      </c>
      <c r="V77" s="202">
        <v>0.2</v>
      </c>
      <c r="W77" s="202">
        <v>0.42</v>
      </c>
      <c r="X77" s="202">
        <v>1.41</v>
      </c>
      <c r="Y77" s="202">
        <v>0</v>
      </c>
      <c r="Z77" s="202">
        <v>2.67</v>
      </c>
      <c r="AA77" s="202">
        <v>0.86</v>
      </c>
      <c r="AB77" s="202">
        <v>0</v>
      </c>
      <c r="AC77" s="202">
        <v>11.83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23.94</v>
      </c>
      <c r="AJ77" s="202">
        <v>0</v>
      </c>
      <c r="AK77" s="202">
        <v>9.92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8.14</v>
      </c>
      <c r="D78" s="202">
        <v>2.4</v>
      </c>
      <c r="E78" s="202">
        <v>0</v>
      </c>
      <c r="F78" s="202">
        <v>0</v>
      </c>
      <c r="G78" s="202">
        <v>13.52</v>
      </c>
      <c r="H78" s="202">
        <v>0</v>
      </c>
      <c r="I78" s="202">
        <v>21.16</v>
      </c>
      <c r="J78" s="202">
        <v>1.1100000000000001</v>
      </c>
      <c r="K78" s="202">
        <v>12.68</v>
      </c>
      <c r="L78" s="202">
        <v>46</v>
      </c>
      <c r="M78" s="202">
        <v>0</v>
      </c>
      <c r="N78" s="202">
        <v>1.1399999999999999</v>
      </c>
      <c r="O78" s="202">
        <v>1.9</v>
      </c>
      <c r="P78" s="202">
        <v>2.2799999999999998</v>
      </c>
      <c r="Q78" s="202">
        <v>0.21</v>
      </c>
      <c r="R78" s="202">
        <v>0.31</v>
      </c>
      <c r="S78" s="202">
        <v>0.25</v>
      </c>
      <c r="T78" s="202">
        <v>0</v>
      </c>
      <c r="U78" s="202">
        <v>9.19</v>
      </c>
      <c r="V78" s="202">
        <v>0.2</v>
      </c>
      <c r="W78" s="202">
        <v>0.42</v>
      </c>
      <c r="X78" s="202">
        <v>1.41</v>
      </c>
      <c r="Y78" s="202">
        <v>0</v>
      </c>
      <c r="Z78" s="202">
        <v>2.67</v>
      </c>
      <c r="AA78" s="202">
        <v>0.86</v>
      </c>
      <c r="AB78" s="202">
        <v>0</v>
      </c>
      <c r="AC78" s="202">
        <v>11.83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23.94</v>
      </c>
      <c r="AJ78" s="202">
        <v>0</v>
      </c>
      <c r="AK78" s="202">
        <v>9.92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8.14</v>
      </c>
      <c r="D79" s="202">
        <v>2.4</v>
      </c>
      <c r="E79" s="202">
        <v>0</v>
      </c>
      <c r="F79" s="202">
        <v>0</v>
      </c>
      <c r="G79" s="202">
        <v>13.52</v>
      </c>
      <c r="H79" s="202">
        <v>0</v>
      </c>
      <c r="I79" s="202">
        <v>21.16</v>
      </c>
      <c r="J79" s="202">
        <v>1.1100000000000001</v>
      </c>
      <c r="K79" s="202">
        <v>12.89</v>
      </c>
      <c r="L79" s="202">
        <v>46</v>
      </c>
      <c r="M79" s="202">
        <v>0</v>
      </c>
      <c r="N79" s="202">
        <v>1.1399999999999999</v>
      </c>
      <c r="O79" s="202">
        <v>1.9</v>
      </c>
      <c r="P79" s="202">
        <v>2.2799999999999998</v>
      </c>
      <c r="Q79" s="202">
        <v>0.21</v>
      </c>
      <c r="R79" s="202">
        <v>1.1599999999999999</v>
      </c>
      <c r="S79" s="202">
        <v>0.61</v>
      </c>
      <c r="T79" s="202">
        <v>0</v>
      </c>
      <c r="U79" s="202">
        <v>9.19</v>
      </c>
      <c r="V79" s="202">
        <v>0.2</v>
      </c>
      <c r="W79" s="202">
        <v>0.56999999999999995</v>
      </c>
      <c r="X79" s="202">
        <v>1.41</v>
      </c>
      <c r="Y79" s="202">
        <v>0</v>
      </c>
      <c r="Z79" s="202">
        <v>2.67</v>
      </c>
      <c r="AA79" s="202">
        <v>0.86</v>
      </c>
      <c r="AB79" s="202">
        <v>0</v>
      </c>
      <c r="AC79" s="202">
        <v>11.83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23.94</v>
      </c>
      <c r="AJ79" s="202">
        <v>0</v>
      </c>
      <c r="AK79" s="202">
        <v>9.92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8.14</v>
      </c>
      <c r="D80" s="202">
        <v>2.4</v>
      </c>
      <c r="E80" s="202">
        <v>0</v>
      </c>
      <c r="F80" s="202">
        <v>0</v>
      </c>
      <c r="G80" s="202">
        <v>13.52</v>
      </c>
      <c r="H80" s="202">
        <v>0</v>
      </c>
      <c r="I80" s="202">
        <v>21.16</v>
      </c>
      <c r="J80" s="202">
        <v>1.1100000000000001</v>
      </c>
      <c r="K80" s="202">
        <v>12.89</v>
      </c>
      <c r="L80" s="202">
        <v>46</v>
      </c>
      <c r="M80" s="202">
        <v>0</v>
      </c>
      <c r="N80" s="202">
        <v>1.1399999999999999</v>
      </c>
      <c r="O80" s="202">
        <v>1.9</v>
      </c>
      <c r="P80" s="202">
        <v>2.2799999999999998</v>
      </c>
      <c r="Q80" s="202">
        <v>0.21</v>
      </c>
      <c r="R80" s="202">
        <v>0.31</v>
      </c>
      <c r="S80" s="202">
        <v>0.25</v>
      </c>
      <c r="T80" s="202">
        <v>0</v>
      </c>
      <c r="U80" s="202">
        <v>9.19</v>
      </c>
      <c r="V80" s="202">
        <v>0.2</v>
      </c>
      <c r="W80" s="202">
        <v>0.56999999999999995</v>
      </c>
      <c r="X80" s="202">
        <v>1.41</v>
      </c>
      <c r="Y80" s="202">
        <v>0</v>
      </c>
      <c r="Z80" s="202">
        <v>2.67</v>
      </c>
      <c r="AA80" s="202">
        <v>0.86</v>
      </c>
      <c r="AB80" s="202">
        <v>0</v>
      </c>
      <c r="AC80" s="202">
        <v>11.48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23.94</v>
      </c>
      <c r="AJ80" s="202">
        <v>0</v>
      </c>
      <c r="AK80" s="202">
        <v>9.92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7.6</v>
      </c>
      <c r="D81" s="202">
        <v>2.13</v>
      </c>
      <c r="E81" s="202">
        <v>0</v>
      </c>
      <c r="F81" s="202">
        <v>0</v>
      </c>
      <c r="G81" s="202">
        <v>13.52</v>
      </c>
      <c r="H81" s="202">
        <v>0</v>
      </c>
      <c r="I81" s="202">
        <v>21.16</v>
      </c>
      <c r="J81" s="202">
        <v>1.1100000000000001</v>
      </c>
      <c r="K81" s="202">
        <v>15.52</v>
      </c>
      <c r="L81" s="202">
        <v>46</v>
      </c>
      <c r="M81" s="202">
        <v>0</v>
      </c>
      <c r="N81" s="202">
        <v>1.1399999999999999</v>
      </c>
      <c r="O81" s="202">
        <v>1.9</v>
      </c>
      <c r="P81" s="202">
        <v>2.2799999999999998</v>
      </c>
      <c r="Q81" s="202">
        <v>0.21</v>
      </c>
      <c r="R81" s="202">
        <v>0.31</v>
      </c>
      <c r="S81" s="202">
        <v>0.25</v>
      </c>
      <c r="T81" s="202">
        <v>0</v>
      </c>
      <c r="U81" s="202">
        <v>9.19</v>
      </c>
      <c r="V81" s="202">
        <v>0.2</v>
      </c>
      <c r="W81" s="202">
        <v>0.56999999999999995</v>
      </c>
      <c r="X81" s="202">
        <v>1.41</v>
      </c>
      <c r="Y81" s="202">
        <v>0</v>
      </c>
      <c r="Z81" s="202">
        <v>2.67</v>
      </c>
      <c r="AA81" s="202">
        <v>0.86</v>
      </c>
      <c r="AB81" s="202">
        <v>0</v>
      </c>
      <c r="AC81" s="202">
        <v>11.48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23.94</v>
      </c>
      <c r="AJ81" s="202">
        <v>0</v>
      </c>
      <c r="AK81" s="202">
        <v>9.92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8.14</v>
      </c>
      <c r="D82" s="202">
        <v>2.4</v>
      </c>
      <c r="E82" s="202">
        <v>0</v>
      </c>
      <c r="F82" s="202">
        <v>0</v>
      </c>
      <c r="G82" s="202">
        <v>13.52</v>
      </c>
      <c r="H82" s="202">
        <v>0</v>
      </c>
      <c r="I82" s="202">
        <v>21.16</v>
      </c>
      <c r="J82" s="202">
        <v>1.1100000000000001</v>
      </c>
      <c r="K82" s="202">
        <v>14.35</v>
      </c>
      <c r="L82" s="202">
        <v>46</v>
      </c>
      <c r="M82" s="202">
        <v>0</v>
      </c>
      <c r="N82" s="202">
        <v>1.1399999999999999</v>
      </c>
      <c r="O82" s="202">
        <v>1.9</v>
      </c>
      <c r="P82" s="202">
        <v>2.2799999999999998</v>
      </c>
      <c r="Q82" s="202">
        <v>0.21</v>
      </c>
      <c r="R82" s="202">
        <v>0.31</v>
      </c>
      <c r="S82" s="202">
        <v>0.25</v>
      </c>
      <c r="T82" s="202">
        <v>0</v>
      </c>
      <c r="U82" s="202">
        <v>9.19</v>
      </c>
      <c r="V82" s="202">
        <v>0.2</v>
      </c>
      <c r="W82" s="202">
        <v>0.56999999999999995</v>
      </c>
      <c r="X82" s="202">
        <v>1.41</v>
      </c>
      <c r="Y82" s="202">
        <v>0</v>
      </c>
      <c r="Z82" s="202">
        <v>2.67</v>
      </c>
      <c r="AA82" s="202">
        <v>0.86</v>
      </c>
      <c r="AB82" s="202">
        <v>0</v>
      </c>
      <c r="AC82" s="202">
        <v>11.48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23.94</v>
      </c>
      <c r="AJ82" s="202">
        <v>0</v>
      </c>
      <c r="AK82" s="202">
        <v>9.92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8.67</v>
      </c>
      <c r="D83" s="202">
        <v>1.87</v>
      </c>
      <c r="E83" s="202">
        <v>0</v>
      </c>
      <c r="F83" s="202">
        <v>13.52</v>
      </c>
      <c r="G83" s="202">
        <v>0</v>
      </c>
      <c r="H83" s="202">
        <v>0</v>
      </c>
      <c r="I83" s="202">
        <v>21.16</v>
      </c>
      <c r="J83" s="202">
        <v>1.1100000000000001</v>
      </c>
      <c r="K83" s="202">
        <v>14.35</v>
      </c>
      <c r="L83" s="202">
        <v>46</v>
      </c>
      <c r="M83" s="202">
        <v>0</v>
      </c>
      <c r="N83" s="202">
        <v>1.1399999999999999</v>
      </c>
      <c r="O83" s="202">
        <v>1.9</v>
      </c>
      <c r="P83" s="202">
        <v>2.2799999999999998</v>
      </c>
      <c r="Q83" s="202">
        <v>0.21</v>
      </c>
      <c r="R83" s="202">
        <v>0.31</v>
      </c>
      <c r="S83" s="202">
        <v>0.25</v>
      </c>
      <c r="T83" s="202">
        <v>0</v>
      </c>
      <c r="U83" s="202">
        <v>9.19</v>
      </c>
      <c r="V83" s="202">
        <v>0.2</v>
      </c>
      <c r="W83" s="202">
        <v>0.56999999999999995</v>
      </c>
      <c r="X83" s="202">
        <v>1.41</v>
      </c>
      <c r="Y83" s="202">
        <v>0</v>
      </c>
      <c r="Z83" s="202">
        <v>5.74</v>
      </c>
      <c r="AA83" s="202">
        <v>0.86</v>
      </c>
      <c r="AB83" s="202">
        <v>0</v>
      </c>
      <c r="AC83" s="202">
        <v>11.48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23.94</v>
      </c>
      <c r="AJ83" s="202">
        <v>0</v>
      </c>
      <c r="AK83" s="202">
        <v>9.92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8.67</v>
      </c>
      <c r="D84" s="202">
        <v>1.87</v>
      </c>
      <c r="E84" s="202">
        <v>0</v>
      </c>
      <c r="F84" s="202">
        <v>13.52</v>
      </c>
      <c r="G84" s="202">
        <v>0</v>
      </c>
      <c r="H84" s="202">
        <v>0</v>
      </c>
      <c r="I84" s="202">
        <v>21.16</v>
      </c>
      <c r="J84" s="202">
        <v>1.1100000000000001</v>
      </c>
      <c r="K84" s="202">
        <v>14.35</v>
      </c>
      <c r="L84" s="202">
        <v>46</v>
      </c>
      <c r="M84" s="202">
        <v>0</v>
      </c>
      <c r="N84" s="202">
        <v>1.1399999999999999</v>
      </c>
      <c r="O84" s="202">
        <v>1.9</v>
      </c>
      <c r="P84" s="202">
        <v>2.2799999999999998</v>
      </c>
      <c r="Q84" s="202">
        <v>0.21</v>
      </c>
      <c r="R84" s="202">
        <v>0.31</v>
      </c>
      <c r="S84" s="202">
        <v>0.25</v>
      </c>
      <c r="T84" s="202">
        <v>0</v>
      </c>
      <c r="U84" s="202">
        <v>9.19</v>
      </c>
      <c r="V84" s="202">
        <v>0.2</v>
      </c>
      <c r="W84" s="202">
        <v>0.56999999999999995</v>
      </c>
      <c r="X84" s="202">
        <v>1.41</v>
      </c>
      <c r="Y84" s="202">
        <v>0</v>
      </c>
      <c r="Z84" s="202">
        <v>2.66</v>
      </c>
      <c r="AA84" s="202">
        <v>0.86</v>
      </c>
      <c r="AB84" s="202">
        <v>0</v>
      </c>
      <c r="AC84" s="202">
        <v>11.48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23.94</v>
      </c>
      <c r="AJ84" s="202">
        <v>0</v>
      </c>
      <c r="AK84" s="202">
        <v>9.92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8.67</v>
      </c>
      <c r="D85" s="202">
        <v>1.87</v>
      </c>
      <c r="E85" s="202">
        <v>0</v>
      </c>
      <c r="F85" s="202">
        <v>13.52</v>
      </c>
      <c r="G85" s="202">
        <v>0</v>
      </c>
      <c r="H85" s="202">
        <v>0</v>
      </c>
      <c r="I85" s="202">
        <v>18.37</v>
      </c>
      <c r="J85" s="202">
        <v>1.1100000000000001</v>
      </c>
      <c r="K85" s="202">
        <v>14.35</v>
      </c>
      <c r="L85" s="202">
        <v>46</v>
      </c>
      <c r="M85" s="202">
        <v>0</v>
      </c>
      <c r="N85" s="202">
        <v>1.1399999999999999</v>
      </c>
      <c r="O85" s="202">
        <v>1.9</v>
      </c>
      <c r="P85" s="202">
        <v>2.2799999999999998</v>
      </c>
      <c r="Q85" s="202">
        <v>0.21</v>
      </c>
      <c r="R85" s="202">
        <v>0.31</v>
      </c>
      <c r="S85" s="202">
        <v>0.25</v>
      </c>
      <c r="T85" s="202">
        <v>0</v>
      </c>
      <c r="U85" s="202">
        <v>9.19</v>
      </c>
      <c r="V85" s="202">
        <v>0.2</v>
      </c>
      <c r="W85" s="202">
        <v>0.56999999999999995</v>
      </c>
      <c r="X85" s="202">
        <v>1.41</v>
      </c>
      <c r="Y85" s="202">
        <v>0</v>
      </c>
      <c r="Z85" s="202">
        <v>2.66</v>
      </c>
      <c r="AA85" s="202">
        <v>0.86</v>
      </c>
      <c r="AB85" s="202">
        <v>0</v>
      </c>
      <c r="AC85" s="202">
        <v>11.48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23.78</v>
      </c>
      <c r="AJ85" s="202">
        <v>0</v>
      </c>
      <c r="AK85" s="202">
        <v>9.92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8.67</v>
      </c>
      <c r="D86" s="202">
        <v>1.87</v>
      </c>
      <c r="E86" s="202">
        <v>0</v>
      </c>
      <c r="F86" s="202">
        <v>13.52</v>
      </c>
      <c r="G86" s="202">
        <v>0</v>
      </c>
      <c r="H86" s="202">
        <v>0</v>
      </c>
      <c r="I86" s="202">
        <v>18.37</v>
      </c>
      <c r="J86" s="202">
        <v>1.1100000000000001</v>
      </c>
      <c r="K86" s="202">
        <v>14.35</v>
      </c>
      <c r="L86" s="202">
        <v>46</v>
      </c>
      <c r="M86" s="202">
        <v>0</v>
      </c>
      <c r="N86" s="202">
        <v>1.1399999999999999</v>
      </c>
      <c r="O86" s="202">
        <v>1.9</v>
      </c>
      <c r="P86" s="202">
        <v>2.2799999999999998</v>
      </c>
      <c r="Q86" s="202">
        <v>0.21</v>
      </c>
      <c r="R86" s="202">
        <v>0.31</v>
      </c>
      <c r="S86" s="202">
        <v>0.25</v>
      </c>
      <c r="T86" s="202">
        <v>0</v>
      </c>
      <c r="U86" s="202">
        <v>9.19</v>
      </c>
      <c r="V86" s="202">
        <v>0.2</v>
      </c>
      <c r="W86" s="202">
        <v>0.56999999999999995</v>
      </c>
      <c r="X86" s="202">
        <v>1.41</v>
      </c>
      <c r="Y86" s="202">
        <v>0</v>
      </c>
      <c r="Z86" s="202">
        <v>2.66</v>
      </c>
      <c r="AA86" s="202">
        <v>0.86</v>
      </c>
      <c r="AB86" s="202">
        <v>0</v>
      </c>
      <c r="AC86" s="202">
        <v>11.48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23.78</v>
      </c>
      <c r="AJ86" s="202">
        <v>0</v>
      </c>
      <c r="AK86" s="202">
        <v>9.92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8.67</v>
      </c>
      <c r="D87" s="202">
        <v>1.87</v>
      </c>
      <c r="E87" s="202">
        <v>0</v>
      </c>
      <c r="F87" s="202">
        <v>13.52</v>
      </c>
      <c r="G87" s="202">
        <v>0</v>
      </c>
      <c r="H87" s="202">
        <v>0</v>
      </c>
      <c r="I87" s="202">
        <v>18.37</v>
      </c>
      <c r="J87" s="202">
        <v>1.1100000000000001</v>
      </c>
      <c r="K87" s="202">
        <v>14.35</v>
      </c>
      <c r="L87" s="202">
        <v>46</v>
      </c>
      <c r="M87" s="202">
        <v>0</v>
      </c>
      <c r="N87" s="202">
        <v>1.1399999999999999</v>
      </c>
      <c r="O87" s="202">
        <v>1.9</v>
      </c>
      <c r="P87" s="202">
        <v>2.2799999999999998</v>
      </c>
      <c r="Q87" s="202">
        <v>0.21</v>
      </c>
      <c r="R87" s="202">
        <v>0.31</v>
      </c>
      <c r="S87" s="202">
        <v>0.25</v>
      </c>
      <c r="T87" s="202">
        <v>0</v>
      </c>
      <c r="U87" s="202">
        <v>9.19</v>
      </c>
      <c r="V87" s="202">
        <v>0.2</v>
      </c>
      <c r="W87" s="202">
        <v>0.56999999999999995</v>
      </c>
      <c r="X87" s="202">
        <v>1.41</v>
      </c>
      <c r="Y87" s="202">
        <v>0</v>
      </c>
      <c r="Z87" s="202">
        <v>2.66</v>
      </c>
      <c r="AA87" s="202">
        <v>0.86</v>
      </c>
      <c r="AB87" s="202">
        <v>0</v>
      </c>
      <c r="AC87" s="202">
        <v>11.48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23.78</v>
      </c>
      <c r="AJ87" s="202">
        <v>0</v>
      </c>
      <c r="AK87" s="202">
        <v>9.92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8.67</v>
      </c>
      <c r="D88" s="202">
        <v>1.87</v>
      </c>
      <c r="E88" s="202">
        <v>0</v>
      </c>
      <c r="F88" s="202">
        <v>13.52</v>
      </c>
      <c r="G88" s="202">
        <v>0</v>
      </c>
      <c r="H88" s="202">
        <v>0</v>
      </c>
      <c r="I88" s="202">
        <v>18.37</v>
      </c>
      <c r="J88" s="202">
        <v>1.1100000000000001</v>
      </c>
      <c r="K88" s="202">
        <v>14.35</v>
      </c>
      <c r="L88" s="202">
        <v>46</v>
      </c>
      <c r="M88" s="202">
        <v>0</v>
      </c>
      <c r="N88" s="202">
        <v>1.1399999999999999</v>
      </c>
      <c r="O88" s="202">
        <v>1.9</v>
      </c>
      <c r="P88" s="202">
        <v>2.2799999999999998</v>
      </c>
      <c r="Q88" s="202">
        <v>0.21</v>
      </c>
      <c r="R88" s="202">
        <v>0.31</v>
      </c>
      <c r="S88" s="202">
        <v>0.25</v>
      </c>
      <c r="T88" s="202">
        <v>0</v>
      </c>
      <c r="U88" s="202">
        <v>9.19</v>
      </c>
      <c r="V88" s="202">
        <v>0.2</v>
      </c>
      <c r="W88" s="202">
        <v>0.56999999999999995</v>
      </c>
      <c r="X88" s="202">
        <v>1.41</v>
      </c>
      <c r="Y88" s="202">
        <v>0</v>
      </c>
      <c r="Z88" s="202">
        <v>2.66</v>
      </c>
      <c r="AA88" s="202">
        <v>0.86</v>
      </c>
      <c r="AB88" s="202">
        <v>0</v>
      </c>
      <c r="AC88" s="202">
        <v>11.48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23.78</v>
      </c>
      <c r="AJ88" s="202">
        <v>0</v>
      </c>
      <c r="AK88" s="202">
        <v>9.92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8.67</v>
      </c>
      <c r="D89" s="202">
        <v>1.87</v>
      </c>
      <c r="E89" s="202">
        <v>0</v>
      </c>
      <c r="F89" s="202">
        <v>13.52</v>
      </c>
      <c r="G89" s="202">
        <v>0</v>
      </c>
      <c r="H89" s="202">
        <v>0</v>
      </c>
      <c r="I89" s="202">
        <v>18.37</v>
      </c>
      <c r="J89" s="202">
        <v>1.1100000000000001</v>
      </c>
      <c r="K89" s="202">
        <v>0.98</v>
      </c>
      <c r="L89" s="202">
        <v>2.46</v>
      </c>
      <c r="M89" s="202">
        <v>0</v>
      </c>
      <c r="N89" s="202">
        <v>1.1399999999999999</v>
      </c>
      <c r="O89" s="202">
        <v>1.9</v>
      </c>
      <c r="P89" s="202">
        <v>2.2799999999999998</v>
      </c>
      <c r="Q89" s="202">
        <v>0.21</v>
      </c>
      <c r="R89" s="202">
        <v>0.31</v>
      </c>
      <c r="S89" s="202">
        <v>0.25</v>
      </c>
      <c r="T89" s="202">
        <v>0</v>
      </c>
      <c r="U89" s="202">
        <v>9.19</v>
      </c>
      <c r="V89" s="202">
        <v>0.2</v>
      </c>
      <c r="W89" s="202">
        <v>0.56999999999999995</v>
      </c>
      <c r="X89" s="202">
        <v>1.41</v>
      </c>
      <c r="Y89" s="202">
        <v>0</v>
      </c>
      <c r="Z89" s="202">
        <v>2.66</v>
      </c>
      <c r="AA89" s="202">
        <v>0.86</v>
      </c>
      <c r="AB89" s="202">
        <v>0</v>
      </c>
      <c r="AC89" s="202">
        <v>11.48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23.78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8.67</v>
      </c>
      <c r="D90" s="202">
        <v>1.87</v>
      </c>
      <c r="E90" s="202">
        <v>0</v>
      </c>
      <c r="F90" s="202">
        <v>13.52</v>
      </c>
      <c r="G90" s="202">
        <v>0</v>
      </c>
      <c r="H90" s="202">
        <v>0</v>
      </c>
      <c r="I90" s="202">
        <v>18.37</v>
      </c>
      <c r="J90" s="202">
        <v>1.1100000000000001</v>
      </c>
      <c r="K90" s="202">
        <v>0.98</v>
      </c>
      <c r="L90" s="202">
        <v>2.46</v>
      </c>
      <c r="M90" s="202">
        <v>0</v>
      </c>
      <c r="N90" s="202">
        <v>1.1399999999999999</v>
      </c>
      <c r="O90" s="202">
        <v>1.9</v>
      </c>
      <c r="P90" s="202">
        <v>2.2799999999999998</v>
      </c>
      <c r="Q90" s="202">
        <v>0.21</v>
      </c>
      <c r="R90" s="202">
        <v>0.31</v>
      </c>
      <c r="S90" s="202">
        <v>0.25</v>
      </c>
      <c r="T90" s="202">
        <v>0</v>
      </c>
      <c r="U90" s="202">
        <v>9.19</v>
      </c>
      <c r="V90" s="202">
        <v>0.2</v>
      </c>
      <c r="W90" s="202">
        <v>0.56999999999999995</v>
      </c>
      <c r="X90" s="202">
        <v>1.41</v>
      </c>
      <c r="Y90" s="202">
        <v>0</v>
      </c>
      <c r="Z90" s="202">
        <v>2.66</v>
      </c>
      <c r="AA90" s="202">
        <v>0.86</v>
      </c>
      <c r="AB90" s="202">
        <v>0</v>
      </c>
      <c r="AC90" s="202">
        <v>11.48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23.78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8.67</v>
      </c>
      <c r="D91" s="202">
        <v>1.87</v>
      </c>
      <c r="E91" s="202">
        <v>0</v>
      </c>
      <c r="F91" s="202">
        <v>13.52</v>
      </c>
      <c r="G91" s="202">
        <v>0</v>
      </c>
      <c r="H91" s="202">
        <v>0</v>
      </c>
      <c r="I91" s="202">
        <v>10.02</v>
      </c>
      <c r="J91" s="202">
        <v>1.1100000000000001</v>
      </c>
      <c r="K91" s="202">
        <v>0.98</v>
      </c>
      <c r="L91" s="202">
        <v>2.46</v>
      </c>
      <c r="M91" s="202">
        <v>0</v>
      </c>
      <c r="N91" s="202">
        <v>1.1399999999999999</v>
      </c>
      <c r="O91" s="202">
        <v>1.9</v>
      </c>
      <c r="P91" s="202">
        <v>2.2799999999999998</v>
      </c>
      <c r="Q91" s="202">
        <v>0.21</v>
      </c>
      <c r="R91" s="202">
        <v>0.31</v>
      </c>
      <c r="S91" s="202">
        <v>0.25</v>
      </c>
      <c r="T91" s="202">
        <v>0</v>
      </c>
      <c r="U91" s="202">
        <v>9.19</v>
      </c>
      <c r="V91" s="202">
        <v>0.2</v>
      </c>
      <c r="W91" s="202">
        <v>0.73</v>
      </c>
      <c r="X91" s="202">
        <v>1.41</v>
      </c>
      <c r="Y91" s="202">
        <v>0</v>
      </c>
      <c r="Z91" s="202">
        <v>2.66</v>
      </c>
      <c r="AA91" s="202">
        <v>0.86</v>
      </c>
      <c r="AB91" s="202">
        <v>0</v>
      </c>
      <c r="AC91" s="202">
        <v>11.48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23.78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8.67</v>
      </c>
      <c r="D92" s="202">
        <v>1.87</v>
      </c>
      <c r="E92" s="202">
        <v>0</v>
      </c>
      <c r="F92" s="202">
        <v>13.52</v>
      </c>
      <c r="G92" s="202">
        <v>0</v>
      </c>
      <c r="H92" s="202">
        <v>0</v>
      </c>
      <c r="I92" s="202">
        <v>10.02</v>
      </c>
      <c r="J92" s="202">
        <v>1.1100000000000001</v>
      </c>
      <c r="K92" s="202">
        <v>0.98</v>
      </c>
      <c r="L92" s="202">
        <v>2.46</v>
      </c>
      <c r="M92" s="202">
        <v>0</v>
      </c>
      <c r="N92" s="202">
        <v>1.1399999999999999</v>
      </c>
      <c r="O92" s="202">
        <v>1.9</v>
      </c>
      <c r="P92" s="202">
        <v>2.2799999999999998</v>
      </c>
      <c r="Q92" s="202">
        <v>0.21</v>
      </c>
      <c r="R92" s="202">
        <v>0.31</v>
      </c>
      <c r="S92" s="202">
        <v>0.25</v>
      </c>
      <c r="T92" s="202">
        <v>0</v>
      </c>
      <c r="U92" s="202">
        <v>9.19</v>
      </c>
      <c r="V92" s="202">
        <v>0.2</v>
      </c>
      <c r="W92" s="202">
        <v>0.73</v>
      </c>
      <c r="X92" s="202">
        <v>1.41</v>
      </c>
      <c r="Y92" s="202">
        <v>0</v>
      </c>
      <c r="Z92" s="202">
        <v>2.66</v>
      </c>
      <c r="AA92" s="202">
        <v>0.86</v>
      </c>
      <c r="AB92" s="202">
        <v>0</v>
      </c>
      <c r="AC92" s="202">
        <v>11.48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23.78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8.67</v>
      </c>
      <c r="D93" s="202">
        <v>1.87</v>
      </c>
      <c r="E93" s="202">
        <v>0</v>
      </c>
      <c r="F93" s="202">
        <v>13.52</v>
      </c>
      <c r="G93" s="202">
        <v>0</v>
      </c>
      <c r="H93" s="202">
        <v>0</v>
      </c>
      <c r="I93" s="202">
        <v>0</v>
      </c>
      <c r="J93" s="202">
        <v>0</v>
      </c>
      <c r="K93" s="202">
        <v>0.98</v>
      </c>
      <c r="L93" s="202">
        <v>2.46</v>
      </c>
      <c r="M93" s="202">
        <v>0</v>
      </c>
      <c r="N93" s="202">
        <v>1.1399999999999999</v>
      </c>
      <c r="O93" s="202">
        <v>1.9</v>
      </c>
      <c r="P93" s="202">
        <v>2.2799999999999998</v>
      </c>
      <c r="Q93" s="202">
        <v>0.21</v>
      </c>
      <c r="R93" s="202">
        <v>0.31</v>
      </c>
      <c r="S93" s="202">
        <v>0.25</v>
      </c>
      <c r="T93" s="202">
        <v>0</v>
      </c>
      <c r="U93" s="202">
        <v>9.19</v>
      </c>
      <c r="V93" s="202">
        <v>0.2</v>
      </c>
      <c r="W93" s="202">
        <v>0.73</v>
      </c>
      <c r="X93" s="202">
        <v>1.41</v>
      </c>
      <c r="Y93" s="202">
        <v>0</v>
      </c>
      <c r="Z93" s="202">
        <v>2.66</v>
      </c>
      <c r="AA93" s="202">
        <v>0.86</v>
      </c>
      <c r="AB93" s="202">
        <v>0</v>
      </c>
      <c r="AC93" s="202">
        <v>11.48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23.78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8.67</v>
      </c>
      <c r="D94" s="202">
        <v>1.87</v>
      </c>
      <c r="E94" s="202">
        <v>0</v>
      </c>
      <c r="F94" s="202">
        <v>13.52</v>
      </c>
      <c r="G94" s="202">
        <v>0</v>
      </c>
      <c r="H94" s="202">
        <v>0</v>
      </c>
      <c r="I94" s="202">
        <v>0</v>
      </c>
      <c r="J94" s="202">
        <v>0</v>
      </c>
      <c r="K94" s="202">
        <v>0.98</v>
      </c>
      <c r="L94" s="202">
        <v>2.46</v>
      </c>
      <c r="M94" s="202">
        <v>0</v>
      </c>
      <c r="N94" s="202">
        <v>1.1399999999999999</v>
      </c>
      <c r="O94" s="202">
        <v>1.9</v>
      </c>
      <c r="P94" s="202">
        <v>2.2799999999999998</v>
      </c>
      <c r="Q94" s="202">
        <v>0.21</v>
      </c>
      <c r="R94" s="202">
        <v>0.31</v>
      </c>
      <c r="S94" s="202">
        <v>0.25</v>
      </c>
      <c r="T94" s="202">
        <v>0</v>
      </c>
      <c r="U94" s="202">
        <v>9.19</v>
      </c>
      <c r="V94" s="202">
        <v>0.2</v>
      </c>
      <c r="W94" s="202">
        <v>0.73</v>
      </c>
      <c r="X94" s="202">
        <v>1.41</v>
      </c>
      <c r="Y94" s="202">
        <v>0</v>
      </c>
      <c r="Z94" s="202">
        <v>2.66</v>
      </c>
      <c r="AA94" s="202">
        <v>0.86</v>
      </c>
      <c r="AB94" s="202">
        <v>0</v>
      </c>
      <c r="AC94" s="202">
        <v>11.48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23.78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8.67</v>
      </c>
      <c r="D95" s="202">
        <v>1.87</v>
      </c>
      <c r="E95" s="202">
        <v>0</v>
      </c>
      <c r="F95" s="202">
        <v>13.52</v>
      </c>
      <c r="G95" s="202">
        <v>0</v>
      </c>
      <c r="H95" s="202">
        <v>0</v>
      </c>
      <c r="I95" s="202">
        <v>0</v>
      </c>
      <c r="J95" s="202">
        <v>0</v>
      </c>
      <c r="K95" s="202">
        <v>0.98</v>
      </c>
      <c r="L95" s="202">
        <v>2.46</v>
      </c>
      <c r="M95" s="202">
        <v>0</v>
      </c>
      <c r="N95" s="202">
        <v>1.1399999999999999</v>
      </c>
      <c r="O95" s="202">
        <v>1.9</v>
      </c>
      <c r="P95" s="202">
        <v>2.2799999999999998</v>
      </c>
      <c r="Q95" s="202">
        <v>0.21</v>
      </c>
      <c r="R95" s="202">
        <v>0.31</v>
      </c>
      <c r="S95" s="202">
        <v>0.25</v>
      </c>
      <c r="T95" s="202">
        <v>0</v>
      </c>
      <c r="U95" s="202">
        <v>9.19</v>
      </c>
      <c r="V95" s="202">
        <v>0.2</v>
      </c>
      <c r="W95" s="202">
        <v>0.73</v>
      </c>
      <c r="X95" s="202">
        <v>1.41</v>
      </c>
      <c r="Y95" s="202">
        <v>0</v>
      </c>
      <c r="Z95" s="202">
        <v>2.66</v>
      </c>
      <c r="AA95" s="202">
        <v>0.86</v>
      </c>
      <c r="AB95" s="202">
        <v>0</v>
      </c>
      <c r="AC95" s="202">
        <v>11.48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23.78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8.67</v>
      </c>
      <c r="D96" s="202">
        <v>1.87</v>
      </c>
      <c r="E96" s="202">
        <v>0</v>
      </c>
      <c r="F96" s="202">
        <v>13.52</v>
      </c>
      <c r="G96" s="202">
        <v>0</v>
      </c>
      <c r="H96" s="202">
        <v>0</v>
      </c>
      <c r="I96" s="202">
        <v>0</v>
      </c>
      <c r="J96" s="202">
        <v>0</v>
      </c>
      <c r="K96" s="202">
        <v>0.98</v>
      </c>
      <c r="L96" s="202">
        <v>2.46</v>
      </c>
      <c r="M96" s="202">
        <v>0</v>
      </c>
      <c r="N96" s="202">
        <v>1.1399999999999999</v>
      </c>
      <c r="O96" s="202">
        <v>1.9</v>
      </c>
      <c r="P96" s="202">
        <v>2.2799999999999998</v>
      </c>
      <c r="Q96" s="202">
        <v>0.21</v>
      </c>
      <c r="R96" s="202">
        <v>0.31</v>
      </c>
      <c r="S96" s="202">
        <v>0.25</v>
      </c>
      <c r="T96" s="202">
        <v>0</v>
      </c>
      <c r="U96" s="202">
        <v>9.19</v>
      </c>
      <c r="V96" s="202">
        <v>0.2</v>
      </c>
      <c r="W96" s="202">
        <v>0.73</v>
      </c>
      <c r="X96" s="202">
        <v>1.41</v>
      </c>
      <c r="Y96" s="202">
        <v>0</v>
      </c>
      <c r="Z96" s="202">
        <v>2.66</v>
      </c>
      <c r="AA96" s="202">
        <v>0.86</v>
      </c>
      <c r="AB96" s="202">
        <v>0</v>
      </c>
      <c r="AC96" s="202">
        <v>11.48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23.78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8.67</v>
      </c>
      <c r="D97" s="202">
        <v>1.87</v>
      </c>
      <c r="E97" s="202">
        <v>0</v>
      </c>
      <c r="F97" s="202">
        <v>13.52</v>
      </c>
      <c r="G97" s="202">
        <v>0</v>
      </c>
      <c r="H97" s="202">
        <v>0</v>
      </c>
      <c r="I97" s="202">
        <v>0</v>
      </c>
      <c r="J97" s="202">
        <v>0</v>
      </c>
      <c r="K97" s="202">
        <v>0.98</v>
      </c>
      <c r="L97" s="202">
        <v>2.46</v>
      </c>
      <c r="M97" s="202">
        <v>0</v>
      </c>
      <c r="N97" s="202">
        <v>1.1399999999999999</v>
      </c>
      <c r="O97" s="202">
        <v>1.9</v>
      </c>
      <c r="P97" s="202">
        <v>2.2799999999999998</v>
      </c>
      <c r="Q97" s="202">
        <v>0.21</v>
      </c>
      <c r="R97" s="202">
        <v>0.31</v>
      </c>
      <c r="S97" s="202">
        <v>0.25</v>
      </c>
      <c r="T97" s="202">
        <v>0</v>
      </c>
      <c r="U97" s="202">
        <v>9.19</v>
      </c>
      <c r="V97" s="202">
        <v>0.2</v>
      </c>
      <c r="W97" s="202">
        <v>0.73</v>
      </c>
      <c r="X97" s="202">
        <v>1.41</v>
      </c>
      <c r="Y97" s="202">
        <v>0</v>
      </c>
      <c r="Z97" s="202">
        <v>2.66</v>
      </c>
      <c r="AA97" s="202">
        <v>0.86</v>
      </c>
      <c r="AB97" s="202">
        <v>0</v>
      </c>
      <c r="AC97" s="202">
        <v>11.48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23.78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8.67</v>
      </c>
      <c r="D98" s="202">
        <v>1.87</v>
      </c>
      <c r="E98" s="202">
        <v>0</v>
      </c>
      <c r="F98" s="202">
        <v>13.52</v>
      </c>
      <c r="G98" s="202">
        <v>0</v>
      </c>
      <c r="H98" s="202">
        <v>0</v>
      </c>
      <c r="I98" s="202">
        <v>0</v>
      </c>
      <c r="J98" s="202">
        <v>0</v>
      </c>
      <c r="K98" s="202">
        <v>0.98</v>
      </c>
      <c r="L98" s="202">
        <v>2.46</v>
      </c>
      <c r="M98" s="202">
        <v>0</v>
      </c>
      <c r="N98" s="202">
        <v>1.1399999999999999</v>
      </c>
      <c r="O98" s="202">
        <v>1.9</v>
      </c>
      <c r="P98" s="202">
        <v>2.2799999999999998</v>
      </c>
      <c r="Q98" s="202">
        <v>0.21</v>
      </c>
      <c r="R98" s="202">
        <v>0.31</v>
      </c>
      <c r="S98" s="202">
        <v>0.25</v>
      </c>
      <c r="T98" s="202">
        <v>0</v>
      </c>
      <c r="U98" s="202">
        <v>9.19</v>
      </c>
      <c r="V98" s="202">
        <v>0.2</v>
      </c>
      <c r="W98" s="202">
        <v>0.73</v>
      </c>
      <c r="X98" s="202">
        <v>1.41</v>
      </c>
      <c r="Y98" s="202">
        <v>0</v>
      </c>
      <c r="Z98" s="202">
        <v>2.66</v>
      </c>
      <c r="AA98" s="202">
        <v>0.86</v>
      </c>
      <c r="AB98" s="202">
        <v>0</v>
      </c>
      <c r="AC98" s="202">
        <v>11.48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23.78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0.1485049999999998</v>
      </c>
      <c r="D99">
        <f t="shared" si="0"/>
        <v>4.1012500000000056E-2</v>
      </c>
      <c r="E99">
        <f t="shared" si="0"/>
        <v>0</v>
      </c>
      <c r="F99">
        <f t="shared" si="0"/>
        <v>5.408000000000001E-2</v>
      </c>
      <c r="G99">
        <f t="shared" si="0"/>
        <v>0.19610749999999985</v>
      </c>
      <c r="H99">
        <f t="shared" si="0"/>
        <v>0</v>
      </c>
      <c r="I99">
        <f t="shared" si="0"/>
        <v>0.46634500000000034</v>
      </c>
      <c r="J99">
        <f t="shared" si="0"/>
        <v>2.497499999999999E-2</v>
      </c>
      <c r="K99">
        <f t="shared" si="0"/>
        <v>9.8275000000000098E-2</v>
      </c>
      <c r="L99">
        <f t="shared" si="0"/>
        <v>0.59910249999999998</v>
      </c>
      <c r="M99">
        <f t="shared" si="0"/>
        <v>0</v>
      </c>
      <c r="N99">
        <f t="shared" si="0"/>
        <v>2.7360000000000009E-2</v>
      </c>
      <c r="O99">
        <f t="shared" si="0"/>
        <v>4.5600000000000078E-2</v>
      </c>
      <c r="P99">
        <f t="shared" si="0"/>
        <v>5.4720000000000019E-2</v>
      </c>
      <c r="Q99">
        <f t="shared" si="0"/>
        <v>2.8889999999999947E-2</v>
      </c>
      <c r="R99">
        <f t="shared" si="0"/>
        <v>3.1847500000000022E-2</v>
      </c>
      <c r="S99">
        <f t="shared" si="0"/>
        <v>3.0789999999999991E-2</v>
      </c>
      <c r="T99">
        <f t="shared" si="0"/>
        <v>0</v>
      </c>
      <c r="U99">
        <f t="shared" si="0"/>
        <v>0.19159750000000034</v>
      </c>
      <c r="V99">
        <f t="shared" si="0"/>
        <v>2.2930000000000009E-2</v>
      </c>
      <c r="W99">
        <f t="shared" si="0"/>
        <v>3.0074999999999998E-2</v>
      </c>
      <c r="X99">
        <f t="shared" si="0"/>
        <v>8.1097500000000211E-2</v>
      </c>
      <c r="Y99">
        <f t="shared" si="0"/>
        <v>0</v>
      </c>
      <c r="Z99">
        <f t="shared" si="0"/>
        <v>0.30074250000000075</v>
      </c>
      <c r="AA99">
        <f t="shared" si="0"/>
        <v>2.3044999999999993E-2</v>
      </c>
      <c r="AB99">
        <f t="shared" si="0"/>
        <v>0</v>
      </c>
      <c r="AC99">
        <f t="shared" si="0"/>
        <v>0.26667500000000033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0.53178500000000029</v>
      </c>
      <c r="AJ99">
        <f t="shared" si="0"/>
        <v>0</v>
      </c>
      <c r="AK99">
        <f t="shared" si="0"/>
        <v>5.4559999999999977E-2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9.33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9.33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9.33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9.33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-5.12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9.33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11.18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9.33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9.33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9.33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9.33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9.33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9.33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9.33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9.33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9.33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9.33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9.33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9.33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9.33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9.33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9.33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9.33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9.33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9.33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9.33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9.33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9.33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9.99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11.51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11.51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11.51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11.51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11.51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2.5299999999999998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11.51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11.51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11.51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9.51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9.51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9.09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9.09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9.09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9.09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9.09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9.09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9.09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9.09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9.15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9.15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9.15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9.15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9.2100000000000009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9.15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9.15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9.15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11.09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11.09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9.09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9.35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9.32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9.32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9.32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9.32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9.09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9.32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9.32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9.32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9.15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9.15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9.15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9.15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9.0299999999999994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9.0299999999999994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9.0299999999999994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9.0299999999999994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9.0299999999999994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9.0299999999999994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9.0299999999999994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9.0299999999999994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9.0299999999999994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9.0299999999999994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8.9700000000000006</v>
      </c>
      <c r="AJ85" s="202">
        <v>0</v>
      </c>
      <c r="AK85" s="202">
        <v>-17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8.9700000000000006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8.9700000000000006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8.9700000000000006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8.9700000000000006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8.9700000000000006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8.9700000000000006</v>
      </c>
      <c r="AJ91" s="202">
        <v>0</v>
      </c>
      <c r="AK91" s="202">
        <v>-18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8.9700000000000006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8.9700000000000006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8.9700000000000006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8.9700000000000006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8.9700000000000006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8.9700000000000006</v>
      </c>
      <c r="AJ97" s="202">
        <v>0</v>
      </c>
      <c r="AK97" s="202">
        <v>-16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8.9700000000000006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0.22141750000000004</v>
      </c>
      <c r="AJ99">
        <f t="shared" si="0"/>
        <v>0</v>
      </c>
      <c r="AK99">
        <f t="shared" si="0"/>
        <v>-1.2749999999999999E-2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46.66</v>
      </c>
      <c r="AJ3" s="202">
        <v>0</v>
      </c>
      <c r="AK3" s="202">
        <v>1.98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46.66</v>
      </c>
      <c r="AJ4" s="202">
        <v>0</v>
      </c>
      <c r="AK4" s="202">
        <v>1.98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46.66</v>
      </c>
      <c r="AJ5" s="202">
        <v>0</v>
      </c>
      <c r="AK5" s="202">
        <v>1.98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46.66</v>
      </c>
      <c r="AJ6" s="202">
        <v>0</v>
      </c>
      <c r="AK6" s="202">
        <v>1.98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57.57</v>
      </c>
      <c r="AJ7" s="202">
        <v>0</v>
      </c>
      <c r="AK7" s="202">
        <v>1.98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46.66</v>
      </c>
      <c r="AJ8" s="202">
        <v>0</v>
      </c>
      <c r="AK8" s="202">
        <v>1.98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2.5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55.9</v>
      </c>
      <c r="AJ9" s="202">
        <v>0</v>
      </c>
      <c r="AK9" s="202">
        <v>1.98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46.66</v>
      </c>
      <c r="AJ10" s="202">
        <v>0</v>
      </c>
      <c r="AK10" s="202">
        <v>1.98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46.66</v>
      </c>
      <c r="AJ11" s="202">
        <v>0</v>
      </c>
      <c r="AK11" s="202">
        <v>1.98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46.66</v>
      </c>
      <c r="AJ12" s="202">
        <v>0</v>
      </c>
      <c r="AK12" s="202">
        <v>1.98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46.66</v>
      </c>
      <c r="AJ13" s="202">
        <v>0</v>
      </c>
      <c r="AK13" s="202">
        <v>1.98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46.66</v>
      </c>
      <c r="AJ14" s="202">
        <v>0</v>
      </c>
      <c r="AK14" s="202">
        <v>1.98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46.66</v>
      </c>
      <c r="AJ15" s="202">
        <v>0</v>
      </c>
      <c r="AK15" s="202">
        <v>1.98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46.66</v>
      </c>
      <c r="AJ16" s="202">
        <v>0</v>
      </c>
      <c r="AK16" s="202">
        <v>1.98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46.66</v>
      </c>
      <c r="AJ17" s="202">
        <v>0</v>
      </c>
      <c r="AK17" s="202">
        <v>1.98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46.66</v>
      </c>
      <c r="AJ18" s="202">
        <v>0</v>
      </c>
      <c r="AK18" s="202">
        <v>1.98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46.66</v>
      </c>
      <c r="AJ19" s="202">
        <v>0</v>
      </c>
      <c r="AK19" s="202">
        <v>1.98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46.66</v>
      </c>
      <c r="AJ20" s="202">
        <v>0</v>
      </c>
      <c r="AK20" s="202">
        <v>1.98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46.66</v>
      </c>
      <c r="AJ21" s="202">
        <v>0</v>
      </c>
      <c r="AK21" s="202">
        <v>1.98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46.66</v>
      </c>
      <c r="AJ22" s="202">
        <v>0</v>
      </c>
      <c r="AK22" s="202">
        <v>1.98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46.66</v>
      </c>
      <c r="AJ23" s="202">
        <v>0</v>
      </c>
      <c r="AK23" s="202">
        <v>1.98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46.66</v>
      </c>
      <c r="AJ24" s="202">
        <v>0</v>
      </c>
      <c r="AK24" s="202">
        <v>1.98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46.66</v>
      </c>
      <c r="AJ25" s="202">
        <v>0</v>
      </c>
      <c r="AK25" s="202">
        <v>1.98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46.66</v>
      </c>
      <c r="AJ26" s="202">
        <v>0</v>
      </c>
      <c r="AK26" s="202">
        <v>1.98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46.66</v>
      </c>
      <c r="AJ27" s="202">
        <v>0</v>
      </c>
      <c r="AK27" s="202">
        <v>1.98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46.66</v>
      </c>
      <c r="AJ28" s="202">
        <v>0</v>
      </c>
      <c r="AK28" s="202">
        <v>1.98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46.66</v>
      </c>
      <c r="AJ29" s="202">
        <v>0</v>
      </c>
      <c r="AK29" s="202">
        <v>1.98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46.66</v>
      </c>
      <c r="AJ30" s="202">
        <v>0</v>
      </c>
      <c r="AK30" s="202">
        <v>1.98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57.57</v>
      </c>
      <c r="AJ31" s="202">
        <v>0</v>
      </c>
      <c r="AK31" s="202">
        <v>1.98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57.57</v>
      </c>
      <c r="AJ32" s="202">
        <v>0</v>
      </c>
      <c r="AK32" s="202">
        <v>1.98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57.57</v>
      </c>
      <c r="AJ33" s="202">
        <v>0</v>
      </c>
      <c r="AK33" s="202">
        <v>1.98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57.57</v>
      </c>
      <c r="AJ34" s="202">
        <v>0</v>
      </c>
      <c r="AK34" s="202">
        <v>1.98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57.57</v>
      </c>
      <c r="AJ35" s="202">
        <v>0</v>
      </c>
      <c r="AK35" s="202">
        <v>1.98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57.57</v>
      </c>
      <c r="AJ36" s="202">
        <v>0</v>
      </c>
      <c r="AK36" s="202">
        <v>1.98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57.57</v>
      </c>
      <c r="AJ37" s="202">
        <v>0</v>
      </c>
      <c r="AK37" s="202">
        <v>1.98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57.57</v>
      </c>
      <c r="AJ38" s="202">
        <v>0</v>
      </c>
      <c r="AK38" s="202">
        <v>1.98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2.33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57.57</v>
      </c>
      <c r="AJ39" s="202">
        <v>0</v>
      </c>
      <c r="AK39" s="202">
        <v>1.98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2.33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57.57</v>
      </c>
      <c r="AJ40" s="202">
        <v>0</v>
      </c>
      <c r="AK40" s="202">
        <v>1.98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47.57</v>
      </c>
      <c r="AJ41" s="202">
        <v>0</v>
      </c>
      <c r="AK41" s="202">
        <v>1.98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47.57</v>
      </c>
      <c r="AJ42" s="202">
        <v>0</v>
      </c>
      <c r="AK42" s="202">
        <v>1.98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45.45</v>
      </c>
      <c r="AJ43" s="202">
        <v>0</v>
      </c>
      <c r="AK43" s="202">
        <v>1.98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45.45</v>
      </c>
      <c r="AJ44" s="202">
        <v>0</v>
      </c>
      <c r="AK44" s="202">
        <v>1.98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45.45</v>
      </c>
      <c r="AJ45" s="202">
        <v>0</v>
      </c>
      <c r="AK45" s="202">
        <v>1.98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45.45</v>
      </c>
      <c r="AJ46" s="202">
        <v>0</v>
      </c>
      <c r="AK46" s="202">
        <v>1.98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45.45</v>
      </c>
      <c r="AJ47" s="202">
        <v>0</v>
      </c>
      <c r="AK47" s="202">
        <v>1.98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45.45</v>
      </c>
      <c r="AJ48" s="202">
        <v>0</v>
      </c>
      <c r="AK48" s="202">
        <v>1.98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45.45</v>
      </c>
      <c r="AJ49" s="202">
        <v>0</v>
      </c>
      <c r="AK49" s="202">
        <v>1.98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45.45</v>
      </c>
      <c r="AJ50" s="202">
        <v>0</v>
      </c>
      <c r="AK50" s="202">
        <v>1.98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45.75</v>
      </c>
      <c r="AJ51" s="202">
        <v>0</v>
      </c>
      <c r="AK51" s="202">
        <v>1.98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45.75</v>
      </c>
      <c r="AJ52" s="202">
        <v>0</v>
      </c>
      <c r="AK52" s="202">
        <v>1.98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45.75</v>
      </c>
      <c r="AJ53" s="202">
        <v>0</v>
      </c>
      <c r="AK53" s="202">
        <v>1.98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45.75</v>
      </c>
      <c r="AJ54" s="202">
        <v>0</v>
      </c>
      <c r="AK54" s="202">
        <v>1.98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2.4300000000000002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55.45</v>
      </c>
      <c r="AJ55" s="202">
        <v>0</v>
      </c>
      <c r="AK55" s="202">
        <v>1.98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45.75</v>
      </c>
      <c r="AJ56" s="202">
        <v>0</v>
      </c>
      <c r="AK56" s="202">
        <v>1.98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45.75</v>
      </c>
      <c r="AJ57" s="202">
        <v>0</v>
      </c>
      <c r="AK57" s="202">
        <v>1.98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45.75</v>
      </c>
      <c r="AJ58" s="202">
        <v>0</v>
      </c>
      <c r="AK58" s="202">
        <v>1.98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2.4300000000000002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55.45</v>
      </c>
      <c r="AJ59" s="202">
        <v>0</v>
      </c>
      <c r="AK59" s="202">
        <v>1.98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2.4300000000000002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55.45</v>
      </c>
      <c r="AJ60" s="202">
        <v>0</v>
      </c>
      <c r="AK60" s="202">
        <v>1.98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46.89</v>
      </c>
      <c r="AJ61" s="202">
        <v>0</v>
      </c>
      <c r="AK61" s="202">
        <v>1.98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46.74</v>
      </c>
      <c r="AJ62" s="202">
        <v>0</v>
      </c>
      <c r="AK62" s="202">
        <v>1.98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46.58</v>
      </c>
      <c r="AJ63" s="202">
        <v>0</v>
      </c>
      <c r="AK63" s="202">
        <v>1.98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46.58</v>
      </c>
      <c r="AJ64" s="202">
        <v>0</v>
      </c>
      <c r="AK64" s="202">
        <v>1.98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46.58</v>
      </c>
      <c r="AJ65" s="202">
        <v>0</v>
      </c>
      <c r="AK65" s="202">
        <v>1.98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46.58</v>
      </c>
      <c r="AJ66" s="202">
        <v>0</v>
      </c>
      <c r="AK66" s="202">
        <v>1.98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46.68</v>
      </c>
      <c r="AJ67" s="202">
        <v>0</v>
      </c>
      <c r="AK67" s="202">
        <v>1.98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46.58</v>
      </c>
      <c r="AJ68" s="202">
        <v>0</v>
      </c>
      <c r="AK68" s="202">
        <v>1.98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46.58</v>
      </c>
      <c r="AJ69" s="202">
        <v>0</v>
      </c>
      <c r="AK69" s="202">
        <v>1.98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46.58</v>
      </c>
      <c r="AJ70" s="202">
        <v>0</v>
      </c>
      <c r="AK70" s="202">
        <v>1.98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45.75</v>
      </c>
      <c r="AJ71" s="202">
        <v>0</v>
      </c>
      <c r="AK71" s="202">
        <v>1.98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45.75</v>
      </c>
      <c r="AJ72" s="202">
        <v>0</v>
      </c>
      <c r="AK72" s="202">
        <v>1.98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45.75</v>
      </c>
      <c r="AJ73" s="202">
        <v>0</v>
      </c>
      <c r="AK73" s="202">
        <v>1.98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45.75</v>
      </c>
      <c r="AJ74" s="202">
        <v>0</v>
      </c>
      <c r="AK74" s="202">
        <v>1.98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45.15</v>
      </c>
      <c r="AJ75" s="202">
        <v>0</v>
      </c>
      <c r="AK75" s="202">
        <v>1.98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45.15</v>
      </c>
      <c r="AJ76" s="202">
        <v>0</v>
      </c>
      <c r="AK76" s="202">
        <v>1.98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45.15</v>
      </c>
      <c r="AJ77" s="202">
        <v>0</v>
      </c>
      <c r="AK77" s="202">
        <v>1.98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45.15</v>
      </c>
      <c r="AJ78" s="202">
        <v>0</v>
      </c>
      <c r="AK78" s="202">
        <v>1.98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45.15</v>
      </c>
      <c r="AJ79" s="202">
        <v>0</v>
      </c>
      <c r="AK79" s="202">
        <v>1.98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45.15</v>
      </c>
      <c r="AJ80" s="202">
        <v>0</v>
      </c>
      <c r="AK80" s="202">
        <v>1.98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45.15</v>
      </c>
      <c r="AJ81" s="202">
        <v>0</v>
      </c>
      <c r="AK81" s="202">
        <v>1.98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45.15</v>
      </c>
      <c r="AJ82" s="202">
        <v>0</v>
      </c>
      <c r="AK82" s="202">
        <v>1.98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45.15</v>
      </c>
      <c r="AJ83" s="202">
        <v>0</v>
      </c>
      <c r="AK83" s="202">
        <v>1.98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45.15</v>
      </c>
      <c r="AJ84" s="202">
        <v>0</v>
      </c>
      <c r="AK84" s="202">
        <v>1.98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44.84</v>
      </c>
      <c r="AJ85" s="202">
        <v>0</v>
      </c>
      <c r="AK85" s="202">
        <v>1.98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44.84</v>
      </c>
      <c r="AJ86" s="202">
        <v>0</v>
      </c>
      <c r="AK86" s="202">
        <v>1.98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44.84</v>
      </c>
      <c r="AJ87" s="202">
        <v>0</v>
      </c>
      <c r="AK87" s="202">
        <v>1.98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44.84</v>
      </c>
      <c r="AJ88" s="202">
        <v>0</v>
      </c>
      <c r="AK88" s="202">
        <v>1.98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44.84</v>
      </c>
      <c r="AJ89" s="202">
        <v>0</v>
      </c>
      <c r="AK89" s="202">
        <v>1.98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44.84</v>
      </c>
      <c r="AJ90" s="202">
        <v>0</v>
      </c>
      <c r="AK90" s="202">
        <v>1.98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44.84</v>
      </c>
      <c r="AJ91" s="202">
        <v>0</v>
      </c>
      <c r="AK91" s="202">
        <v>1.98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44.84</v>
      </c>
      <c r="AJ92" s="202">
        <v>0</v>
      </c>
      <c r="AK92" s="202">
        <v>1.98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44.84</v>
      </c>
      <c r="AJ93" s="202">
        <v>0</v>
      </c>
      <c r="AK93" s="202">
        <v>1.98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44.84</v>
      </c>
      <c r="AJ94" s="202">
        <v>0</v>
      </c>
      <c r="AK94" s="202">
        <v>1.98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44.84</v>
      </c>
      <c r="AJ95" s="202">
        <v>0</v>
      </c>
      <c r="AK95" s="202">
        <v>1.98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44.84</v>
      </c>
      <c r="AJ96" s="202">
        <v>0</v>
      </c>
      <c r="AK96" s="202">
        <v>1.98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44.84</v>
      </c>
      <c r="AJ97" s="202">
        <v>0</v>
      </c>
      <c r="AK97" s="202">
        <v>1.98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44.84</v>
      </c>
      <c r="AJ98" s="202">
        <v>0</v>
      </c>
      <c r="AK98" s="202">
        <v>1.98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5.0412500000000096E-2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1.1440749999999997</v>
      </c>
      <c r="AJ99">
        <f t="shared" si="0"/>
        <v>0</v>
      </c>
      <c r="AK99">
        <f t="shared" si="0"/>
        <v>4.7519999999999937E-2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16.32</v>
      </c>
      <c r="H3" s="202">
        <v>0</v>
      </c>
      <c r="I3" s="202">
        <v>25.56</v>
      </c>
      <c r="J3" s="202">
        <v>1.34</v>
      </c>
      <c r="K3" s="202">
        <v>0.06</v>
      </c>
      <c r="L3" s="202">
        <v>17.38</v>
      </c>
      <c r="M3" s="202">
        <v>1.06</v>
      </c>
      <c r="N3" s="202">
        <v>1.37</v>
      </c>
      <c r="O3" s="202">
        <v>0</v>
      </c>
      <c r="P3" s="202">
        <v>1.41</v>
      </c>
      <c r="Q3" s="202">
        <v>0.92</v>
      </c>
      <c r="R3" s="202">
        <v>0.37</v>
      </c>
      <c r="S3" s="202">
        <v>0.4</v>
      </c>
      <c r="T3" s="202">
        <v>0</v>
      </c>
      <c r="U3" s="202">
        <v>1.59</v>
      </c>
      <c r="V3" s="202">
        <v>0.36</v>
      </c>
      <c r="W3" s="202">
        <v>0.96</v>
      </c>
      <c r="X3" s="202">
        <v>3.88</v>
      </c>
      <c r="Y3" s="202">
        <v>0</v>
      </c>
      <c r="Z3" s="202">
        <v>1.63</v>
      </c>
      <c r="AA3" s="202">
        <v>1.69</v>
      </c>
      <c r="AB3" s="202">
        <v>0</v>
      </c>
      <c r="AC3" s="202">
        <v>12.92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29.69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16.32</v>
      </c>
      <c r="H4" s="202">
        <v>0</v>
      </c>
      <c r="I4" s="202">
        <v>25.56</v>
      </c>
      <c r="J4" s="202">
        <v>1.34</v>
      </c>
      <c r="K4" s="202">
        <v>0.06</v>
      </c>
      <c r="L4" s="202">
        <v>17.38</v>
      </c>
      <c r="M4" s="202">
        <v>1.06</v>
      </c>
      <c r="N4" s="202">
        <v>1.37</v>
      </c>
      <c r="O4" s="202">
        <v>0</v>
      </c>
      <c r="P4" s="202">
        <v>1.41</v>
      </c>
      <c r="Q4" s="202">
        <v>0.92</v>
      </c>
      <c r="R4" s="202">
        <v>0.37</v>
      </c>
      <c r="S4" s="202">
        <v>0.4</v>
      </c>
      <c r="T4" s="202">
        <v>0</v>
      </c>
      <c r="U4" s="202">
        <v>1.59</v>
      </c>
      <c r="V4" s="202">
        <v>0.36</v>
      </c>
      <c r="W4" s="202">
        <v>0.96</v>
      </c>
      <c r="X4" s="202">
        <v>3.88</v>
      </c>
      <c r="Y4" s="202">
        <v>0</v>
      </c>
      <c r="Z4" s="202">
        <v>1.63</v>
      </c>
      <c r="AA4" s="202">
        <v>1.69</v>
      </c>
      <c r="AB4" s="202">
        <v>0</v>
      </c>
      <c r="AC4" s="202">
        <v>12.92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29.69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25.56</v>
      </c>
      <c r="J5" s="202">
        <v>1.34</v>
      </c>
      <c r="K5" s="202">
        <v>0.06</v>
      </c>
      <c r="L5" s="202">
        <v>17.38</v>
      </c>
      <c r="M5" s="202">
        <v>1.06</v>
      </c>
      <c r="N5" s="202">
        <v>1.37</v>
      </c>
      <c r="O5" s="202">
        <v>0</v>
      </c>
      <c r="P5" s="202">
        <v>1.41</v>
      </c>
      <c r="Q5" s="202">
        <v>0.92</v>
      </c>
      <c r="R5" s="202">
        <v>0.37</v>
      </c>
      <c r="S5" s="202">
        <v>0.4</v>
      </c>
      <c r="T5" s="202">
        <v>0</v>
      </c>
      <c r="U5" s="202">
        <v>1.59</v>
      </c>
      <c r="V5" s="202">
        <v>0.36</v>
      </c>
      <c r="W5" s="202">
        <v>0.96</v>
      </c>
      <c r="X5" s="202">
        <v>3.88</v>
      </c>
      <c r="Y5" s="202">
        <v>0</v>
      </c>
      <c r="Z5" s="202">
        <v>2.93</v>
      </c>
      <c r="AA5" s="202">
        <v>1.69</v>
      </c>
      <c r="AB5" s="202">
        <v>0</v>
      </c>
      <c r="AC5" s="202">
        <v>12.92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29.69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25.56</v>
      </c>
      <c r="J6" s="202">
        <v>1.34</v>
      </c>
      <c r="K6" s="202">
        <v>0.06</v>
      </c>
      <c r="L6" s="202">
        <v>17.38</v>
      </c>
      <c r="M6" s="202">
        <v>1.06</v>
      </c>
      <c r="N6" s="202">
        <v>1.37</v>
      </c>
      <c r="O6" s="202">
        <v>0</v>
      </c>
      <c r="P6" s="202">
        <v>1.41</v>
      </c>
      <c r="Q6" s="202">
        <v>0.92</v>
      </c>
      <c r="R6" s="202">
        <v>0.37</v>
      </c>
      <c r="S6" s="202">
        <v>0.4</v>
      </c>
      <c r="T6" s="202">
        <v>0</v>
      </c>
      <c r="U6" s="202">
        <v>1.59</v>
      </c>
      <c r="V6" s="202">
        <v>0.36</v>
      </c>
      <c r="W6" s="202">
        <v>0.96</v>
      </c>
      <c r="X6" s="202">
        <v>3.88</v>
      </c>
      <c r="Y6" s="202">
        <v>0</v>
      </c>
      <c r="Z6" s="202">
        <v>2.93</v>
      </c>
      <c r="AA6" s="202">
        <v>1.69</v>
      </c>
      <c r="AB6" s="202">
        <v>0</v>
      </c>
      <c r="AC6" s="202">
        <v>12.92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29.69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25.56</v>
      </c>
      <c r="J7" s="202">
        <v>1.34</v>
      </c>
      <c r="K7" s="202">
        <v>0.06</v>
      </c>
      <c r="L7" s="202">
        <v>17.37</v>
      </c>
      <c r="M7" s="202">
        <v>1.06</v>
      </c>
      <c r="N7" s="202">
        <v>1.37</v>
      </c>
      <c r="O7" s="202">
        <v>0</v>
      </c>
      <c r="P7" s="202">
        <v>1.41</v>
      </c>
      <c r="Q7" s="202">
        <v>0.92</v>
      </c>
      <c r="R7" s="202">
        <v>0.37</v>
      </c>
      <c r="S7" s="202">
        <v>0.4</v>
      </c>
      <c r="T7" s="202">
        <v>0</v>
      </c>
      <c r="U7" s="202">
        <v>1.59</v>
      </c>
      <c r="V7" s="202">
        <v>0.36</v>
      </c>
      <c r="W7" s="202">
        <v>0.96</v>
      </c>
      <c r="X7" s="202">
        <v>3.88</v>
      </c>
      <c r="Y7" s="202">
        <v>0</v>
      </c>
      <c r="Z7" s="202">
        <v>2.93</v>
      </c>
      <c r="AA7" s="202">
        <v>1.69</v>
      </c>
      <c r="AB7" s="202">
        <v>0</v>
      </c>
      <c r="AC7" s="202">
        <v>12.92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31.74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25.56</v>
      </c>
      <c r="J8" s="202">
        <v>1.34</v>
      </c>
      <c r="K8" s="202">
        <v>0.06</v>
      </c>
      <c r="L8" s="202">
        <v>17.37</v>
      </c>
      <c r="M8" s="202">
        <v>1.06</v>
      </c>
      <c r="N8" s="202">
        <v>1.37</v>
      </c>
      <c r="O8" s="202">
        <v>0</v>
      </c>
      <c r="P8" s="202">
        <v>1.41</v>
      </c>
      <c r="Q8" s="202">
        <v>0.92</v>
      </c>
      <c r="R8" s="202">
        <v>0.37</v>
      </c>
      <c r="S8" s="202">
        <v>0.4</v>
      </c>
      <c r="T8" s="202">
        <v>0</v>
      </c>
      <c r="U8" s="202">
        <v>1.59</v>
      </c>
      <c r="V8" s="202">
        <v>0.36</v>
      </c>
      <c r="W8" s="202">
        <v>0.96</v>
      </c>
      <c r="X8" s="202">
        <v>3.88</v>
      </c>
      <c r="Y8" s="202">
        <v>0</v>
      </c>
      <c r="Z8" s="202">
        <v>2.93</v>
      </c>
      <c r="AA8" s="202">
        <v>1.69</v>
      </c>
      <c r="AB8" s="202">
        <v>0</v>
      </c>
      <c r="AC8" s="202">
        <v>12.92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29.69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25.56</v>
      </c>
      <c r="J9" s="202">
        <v>1.34</v>
      </c>
      <c r="K9" s="202">
        <v>0.06</v>
      </c>
      <c r="L9" s="202">
        <v>17.37</v>
      </c>
      <c r="M9" s="202">
        <v>1.06</v>
      </c>
      <c r="N9" s="202">
        <v>1.37</v>
      </c>
      <c r="O9" s="202">
        <v>0</v>
      </c>
      <c r="P9" s="202">
        <v>1.41</v>
      </c>
      <c r="Q9" s="202">
        <v>0.92</v>
      </c>
      <c r="R9" s="202">
        <v>0.37</v>
      </c>
      <c r="S9" s="202">
        <v>0.4</v>
      </c>
      <c r="T9" s="202">
        <v>0</v>
      </c>
      <c r="U9" s="202">
        <v>1.59</v>
      </c>
      <c r="V9" s="202">
        <v>0.36</v>
      </c>
      <c r="W9" s="202">
        <v>0.96</v>
      </c>
      <c r="X9" s="202">
        <v>3.88</v>
      </c>
      <c r="Y9" s="202">
        <v>0</v>
      </c>
      <c r="Z9" s="202">
        <v>2.93</v>
      </c>
      <c r="AA9" s="202">
        <v>1.69</v>
      </c>
      <c r="AB9" s="202">
        <v>0</v>
      </c>
      <c r="AC9" s="202">
        <v>15.36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31.63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25.56</v>
      </c>
      <c r="J10" s="202">
        <v>1.34</v>
      </c>
      <c r="K10" s="202">
        <v>0.06</v>
      </c>
      <c r="L10" s="202">
        <v>56.76</v>
      </c>
      <c r="M10" s="202">
        <v>1.06</v>
      </c>
      <c r="N10" s="202">
        <v>1.37</v>
      </c>
      <c r="O10" s="202">
        <v>0</v>
      </c>
      <c r="P10" s="202">
        <v>1.41</v>
      </c>
      <c r="Q10" s="202">
        <v>0.92</v>
      </c>
      <c r="R10" s="202">
        <v>0.37</v>
      </c>
      <c r="S10" s="202">
        <v>0.4</v>
      </c>
      <c r="T10" s="202">
        <v>0</v>
      </c>
      <c r="U10" s="202">
        <v>1.59</v>
      </c>
      <c r="V10" s="202">
        <v>0.36</v>
      </c>
      <c r="W10" s="202">
        <v>0.96</v>
      </c>
      <c r="X10" s="202">
        <v>3.88</v>
      </c>
      <c r="Y10" s="202">
        <v>0</v>
      </c>
      <c r="Z10" s="202">
        <v>2.93</v>
      </c>
      <c r="AA10" s="202">
        <v>1.69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29.69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25.56</v>
      </c>
      <c r="J11" s="202">
        <v>1.34</v>
      </c>
      <c r="K11" s="202">
        <v>0.06</v>
      </c>
      <c r="L11" s="202">
        <v>124.12</v>
      </c>
      <c r="M11" s="202">
        <v>1.06</v>
      </c>
      <c r="N11" s="202">
        <v>1.37</v>
      </c>
      <c r="O11" s="202">
        <v>0</v>
      </c>
      <c r="P11" s="202">
        <v>1.41</v>
      </c>
      <c r="Q11" s="202">
        <v>0.92</v>
      </c>
      <c r="R11" s="202">
        <v>0.37</v>
      </c>
      <c r="S11" s="202">
        <v>0.4</v>
      </c>
      <c r="T11" s="202">
        <v>0</v>
      </c>
      <c r="U11" s="202">
        <v>1.59</v>
      </c>
      <c r="V11" s="202">
        <v>0.36</v>
      </c>
      <c r="W11" s="202">
        <v>0.96</v>
      </c>
      <c r="X11" s="202">
        <v>3.88</v>
      </c>
      <c r="Y11" s="202">
        <v>0</v>
      </c>
      <c r="Z11" s="202">
        <v>48.82</v>
      </c>
      <c r="AA11" s="202">
        <v>1.69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29.69</v>
      </c>
      <c r="AJ11" s="202">
        <v>0</v>
      </c>
      <c r="AK11" s="202">
        <v>19.600000000000001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25.56</v>
      </c>
      <c r="J12" s="202">
        <v>1.34</v>
      </c>
      <c r="K12" s="202">
        <v>0.06</v>
      </c>
      <c r="L12" s="202">
        <v>216.5</v>
      </c>
      <c r="M12" s="202">
        <v>1.06</v>
      </c>
      <c r="N12" s="202">
        <v>1.37</v>
      </c>
      <c r="O12" s="202">
        <v>0</v>
      </c>
      <c r="P12" s="202">
        <v>1.41</v>
      </c>
      <c r="Q12" s="202">
        <v>0.92</v>
      </c>
      <c r="R12" s="202">
        <v>0.37</v>
      </c>
      <c r="S12" s="202">
        <v>0.4</v>
      </c>
      <c r="T12" s="202">
        <v>0</v>
      </c>
      <c r="U12" s="202">
        <v>1.59</v>
      </c>
      <c r="V12" s="202">
        <v>0.36</v>
      </c>
      <c r="W12" s="202">
        <v>0.96</v>
      </c>
      <c r="X12" s="202">
        <v>3.88</v>
      </c>
      <c r="Y12" s="202">
        <v>0</v>
      </c>
      <c r="Z12" s="202">
        <v>2.93</v>
      </c>
      <c r="AA12" s="202">
        <v>1.69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29.69</v>
      </c>
      <c r="AJ12" s="202">
        <v>0</v>
      </c>
      <c r="AK12" s="202">
        <v>19.600000000000001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25.56</v>
      </c>
      <c r="J13" s="202">
        <v>1.34</v>
      </c>
      <c r="K13" s="202">
        <v>0.06</v>
      </c>
      <c r="L13" s="202">
        <v>216.5</v>
      </c>
      <c r="M13" s="202">
        <v>1.06</v>
      </c>
      <c r="N13" s="202">
        <v>1.37</v>
      </c>
      <c r="O13" s="202">
        <v>0</v>
      </c>
      <c r="P13" s="202">
        <v>1.41</v>
      </c>
      <c r="Q13" s="202">
        <v>0.92</v>
      </c>
      <c r="R13" s="202">
        <v>0.37</v>
      </c>
      <c r="S13" s="202">
        <v>0.4</v>
      </c>
      <c r="T13" s="202">
        <v>0</v>
      </c>
      <c r="U13" s="202">
        <v>1.59</v>
      </c>
      <c r="V13" s="202">
        <v>0.36</v>
      </c>
      <c r="W13" s="202">
        <v>0.96</v>
      </c>
      <c r="X13" s="202">
        <v>3.88</v>
      </c>
      <c r="Y13" s="202">
        <v>0</v>
      </c>
      <c r="Z13" s="202">
        <v>2.93</v>
      </c>
      <c r="AA13" s="202">
        <v>1.69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29.69</v>
      </c>
      <c r="AJ13" s="202">
        <v>0</v>
      </c>
      <c r="AK13" s="202">
        <v>19.600000000000001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25.56</v>
      </c>
      <c r="J14" s="202">
        <v>1.34</v>
      </c>
      <c r="K14" s="202">
        <v>0.06</v>
      </c>
      <c r="L14" s="202">
        <v>216.5</v>
      </c>
      <c r="M14" s="202">
        <v>1.06</v>
      </c>
      <c r="N14" s="202">
        <v>1.37</v>
      </c>
      <c r="O14" s="202">
        <v>0</v>
      </c>
      <c r="P14" s="202">
        <v>1.41</v>
      </c>
      <c r="Q14" s="202">
        <v>0.92</v>
      </c>
      <c r="R14" s="202">
        <v>0.37</v>
      </c>
      <c r="S14" s="202">
        <v>0.4</v>
      </c>
      <c r="T14" s="202">
        <v>0</v>
      </c>
      <c r="U14" s="202">
        <v>1.59</v>
      </c>
      <c r="V14" s="202">
        <v>0.36</v>
      </c>
      <c r="W14" s="202">
        <v>0.96</v>
      </c>
      <c r="X14" s="202">
        <v>3.88</v>
      </c>
      <c r="Y14" s="202">
        <v>0</v>
      </c>
      <c r="Z14" s="202">
        <v>2.93</v>
      </c>
      <c r="AA14" s="202">
        <v>1.69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29.69</v>
      </c>
      <c r="AJ14" s="202">
        <v>0</v>
      </c>
      <c r="AK14" s="202">
        <v>19.600000000000001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25.56</v>
      </c>
      <c r="J15" s="202">
        <v>1.34</v>
      </c>
      <c r="K15" s="202">
        <v>0.06</v>
      </c>
      <c r="L15" s="202">
        <v>216.5</v>
      </c>
      <c r="M15" s="202">
        <v>1.06</v>
      </c>
      <c r="N15" s="202">
        <v>1.37</v>
      </c>
      <c r="O15" s="202">
        <v>0</v>
      </c>
      <c r="P15" s="202">
        <v>1.41</v>
      </c>
      <c r="Q15" s="202">
        <v>0.92</v>
      </c>
      <c r="R15" s="202">
        <v>0.37</v>
      </c>
      <c r="S15" s="202">
        <v>0.4</v>
      </c>
      <c r="T15" s="202">
        <v>0</v>
      </c>
      <c r="U15" s="202">
        <v>1.59</v>
      </c>
      <c r="V15" s="202">
        <v>0.36</v>
      </c>
      <c r="W15" s="202">
        <v>0.96</v>
      </c>
      <c r="X15" s="202">
        <v>3.88</v>
      </c>
      <c r="Y15" s="202">
        <v>0</v>
      </c>
      <c r="Z15" s="202">
        <v>2.93</v>
      </c>
      <c r="AA15" s="202">
        <v>1.69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29.69</v>
      </c>
      <c r="AJ15" s="202">
        <v>0</v>
      </c>
      <c r="AK15" s="202">
        <v>19.600000000000001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25.56</v>
      </c>
      <c r="J16" s="202">
        <v>1.34</v>
      </c>
      <c r="K16" s="202">
        <v>0.06</v>
      </c>
      <c r="L16" s="202">
        <v>216.5</v>
      </c>
      <c r="M16" s="202">
        <v>1.06</v>
      </c>
      <c r="N16" s="202">
        <v>1.37</v>
      </c>
      <c r="O16" s="202">
        <v>0</v>
      </c>
      <c r="P16" s="202">
        <v>1.41</v>
      </c>
      <c r="Q16" s="202">
        <v>0.92</v>
      </c>
      <c r="R16" s="202">
        <v>0.37</v>
      </c>
      <c r="S16" s="202">
        <v>0.4</v>
      </c>
      <c r="T16" s="202">
        <v>0</v>
      </c>
      <c r="U16" s="202">
        <v>1.59</v>
      </c>
      <c r="V16" s="202">
        <v>0.36</v>
      </c>
      <c r="W16" s="202">
        <v>0.96</v>
      </c>
      <c r="X16" s="202">
        <v>3.88</v>
      </c>
      <c r="Y16" s="202">
        <v>0</v>
      </c>
      <c r="Z16" s="202">
        <v>2.93</v>
      </c>
      <c r="AA16" s="202">
        <v>1.69</v>
      </c>
      <c r="AB16" s="202">
        <v>0</v>
      </c>
      <c r="AC16" s="202">
        <v>12.92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29.69</v>
      </c>
      <c r="AJ16" s="202">
        <v>0</v>
      </c>
      <c r="AK16" s="202">
        <v>19.600000000000001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25.56</v>
      </c>
      <c r="J17" s="202">
        <v>1.34</v>
      </c>
      <c r="K17" s="202">
        <v>0.06</v>
      </c>
      <c r="L17" s="202">
        <v>216.5</v>
      </c>
      <c r="M17" s="202">
        <v>1.06</v>
      </c>
      <c r="N17" s="202">
        <v>1.37</v>
      </c>
      <c r="O17" s="202">
        <v>0</v>
      </c>
      <c r="P17" s="202">
        <v>1.41</v>
      </c>
      <c r="Q17" s="202">
        <v>0.92</v>
      </c>
      <c r="R17" s="202">
        <v>0.37</v>
      </c>
      <c r="S17" s="202">
        <v>0.4</v>
      </c>
      <c r="T17" s="202">
        <v>0</v>
      </c>
      <c r="U17" s="202">
        <v>1.59</v>
      </c>
      <c r="V17" s="202">
        <v>0.36</v>
      </c>
      <c r="W17" s="202">
        <v>0.96</v>
      </c>
      <c r="X17" s="202">
        <v>3.88</v>
      </c>
      <c r="Y17" s="202">
        <v>0</v>
      </c>
      <c r="Z17" s="202">
        <v>2.93</v>
      </c>
      <c r="AA17" s="202">
        <v>1.69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29.69</v>
      </c>
      <c r="AJ17" s="202">
        <v>0</v>
      </c>
      <c r="AK17" s="202">
        <v>19.600000000000001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25.56</v>
      </c>
      <c r="J18" s="202">
        <v>1.34</v>
      </c>
      <c r="K18" s="202">
        <v>0.06</v>
      </c>
      <c r="L18" s="202">
        <v>216.5</v>
      </c>
      <c r="M18" s="202">
        <v>1.06</v>
      </c>
      <c r="N18" s="202">
        <v>1.37</v>
      </c>
      <c r="O18" s="202">
        <v>0</v>
      </c>
      <c r="P18" s="202">
        <v>1.41</v>
      </c>
      <c r="Q18" s="202">
        <v>0.92</v>
      </c>
      <c r="R18" s="202">
        <v>0.37</v>
      </c>
      <c r="S18" s="202">
        <v>0.4</v>
      </c>
      <c r="T18" s="202">
        <v>0</v>
      </c>
      <c r="U18" s="202">
        <v>1.59</v>
      </c>
      <c r="V18" s="202">
        <v>0.36</v>
      </c>
      <c r="W18" s="202">
        <v>0.96</v>
      </c>
      <c r="X18" s="202">
        <v>3.88</v>
      </c>
      <c r="Y18" s="202">
        <v>0</v>
      </c>
      <c r="Z18" s="202">
        <v>2.93</v>
      </c>
      <c r="AA18" s="202">
        <v>1.69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29.69</v>
      </c>
      <c r="AJ18" s="202">
        <v>0</v>
      </c>
      <c r="AK18" s="202">
        <v>19.600000000000001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25.56</v>
      </c>
      <c r="J19" s="202">
        <v>1.34</v>
      </c>
      <c r="K19" s="202">
        <v>0</v>
      </c>
      <c r="L19" s="202">
        <v>175.43</v>
      </c>
      <c r="M19" s="202">
        <v>1.06</v>
      </c>
      <c r="N19" s="202">
        <v>1.37</v>
      </c>
      <c r="O19" s="202">
        <v>0</v>
      </c>
      <c r="P19" s="202">
        <v>1.41</v>
      </c>
      <c r="Q19" s="202">
        <v>0.92</v>
      </c>
      <c r="R19" s="202">
        <v>0.37</v>
      </c>
      <c r="S19" s="202">
        <v>0.4</v>
      </c>
      <c r="T19" s="202">
        <v>0</v>
      </c>
      <c r="U19" s="202">
        <v>1.59</v>
      </c>
      <c r="V19" s="202">
        <v>0.36</v>
      </c>
      <c r="W19" s="202">
        <v>0.96</v>
      </c>
      <c r="X19" s="202">
        <v>3.88</v>
      </c>
      <c r="Y19" s="202">
        <v>0</v>
      </c>
      <c r="Z19" s="202">
        <v>2.93</v>
      </c>
      <c r="AA19" s="202">
        <v>1.69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29.69</v>
      </c>
      <c r="AJ19" s="202">
        <v>0</v>
      </c>
      <c r="AK19" s="202">
        <v>19.600000000000001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25.56</v>
      </c>
      <c r="J20" s="202">
        <v>1.34</v>
      </c>
      <c r="K20" s="202">
        <v>0</v>
      </c>
      <c r="L20" s="202">
        <v>175.43</v>
      </c>
      <c r="M20" s="202">
        <v>1.06</v>
      </c>
      <c r="N20" s="202">
        <v>1.37</v>
      </c>
      <c r="O20" s="202">
        <v>0</v>
      </c>
      <c r="P20" s="202">
        <v>1.41</v>
      </c>
      <c r="Q20" s="202">
        <v>0.92</v>
      </c>
      <c r="R20" s="202">
        <v>0.37</v>
      </c>
      <c r="S20" s="202">
        <v>0.4</v>
      </c>
      <c r="T20" s="202">
        <v>0</v>
      </c>
      <c r="U20" s="202">
        <v>1.59</v>
      </c>
      <c r="V20" s="202">
        <v>0.36</v>
      </c>
      <c r="W20" s="202">
        <v>0.96</v>
      </c>
      <c r="X20" s="202">
        <v>3.88</v>
      </c>
      <c r="Y20" s="202">
        <v>0</v>
      </c>
      <c r="Z20" s="202">
        <v>2.93</v>
      </c>
      <c r="AA20" s="202">
        <v>1.69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29.69</v>
      </c>
      <c r="AJ20" s="202">
        <v>0</v>
      </c>
      <c r="AK20" s="202">
        <v>19.600000000000001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25.56</v>
      </c>
      <c r="J21" s="202">
        <v>1.34</v>
      </c>
      <c r="K21" s="202">
        <v>0.06</v>
      </c>
      <c r="L21" s="202">
        <v>216.51</v>
      </c>
      <c r="M21" s="202">
        <v>1.06</v>
      </c>
      <c r="N21" s="202">
        <v>1.37</v>
      </c>
      <c r="O21" s="202">
        <v>0</v>
      </c>
      <c r="P21" s="202">
        <v>1.41</v>
      </c>
      <c r="Q21" s="202">
        <v>0.92</v>
      </c>
      <c r="R21" s="202">
        <v>0.37</v>
      </c>
      <c r="S21" s="202">
        <v>0.4</v>
      </c>
      <c r="T21" s="202">
        <v>0</v>
      </c>
      <c r="U21" s="202">
        <v>1.59</v>
      </c>
      <c r="V21" s="202">
        <v>0.42</v>
      </c>
      <c r="W21" s="202">
        <v>1.08</v>
      </c>
      <c r="X21" s="202">
        <v>3.88</v>
      </c>
      <c r="Y21" s="202">
        <v>0</v>
      </c>
      <c r="Z21" s="202">
        <v>0</v>
      </c>
      <c r="AA21" s="202">
        <v>1.69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29.69</v>
      </c>
      <c r="AJ21" s="202">
        <v>0</v>
      </c>
      <c r="AK21" s="202">
        <v>19.600000000000001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25.56</v>
      </c>
      <c r="J22" s="202">
        <v>1.34</v>
      </c>
      <c r="K22" s="202">
        <v>0.06</v>
      </c>
      <c r="L22" s="202">
        <v>216.51</v>
      </c>
      <c r="M22" s="202">
        <v>1.06</v>
      </c>
      <c r="N22" s="202">
        <v>1.37</v>
      </c>
      <c r="O22" s="202">
        <v>0</v>
      </c>
      <c r="P22" s="202">
        <v>1.41</v>
      </c>
      <c r="Q22" s="202">
        <v>0.92</v>
      </c>
      <c r="R22" s="202">
        <v>0.37</v>
      </c>
      <c r="S22" s="202">
        <v>0.4</v>
      </c>
      <c r="T22" s="202">
        <v>0</v>
      </c>
      <c r="U22" s="202">
        <v>1.59</v>
      </c>
      <c r="V22" s="202">
        <v>0.42</v>
      </c>
      <c r="W22" s="202">
        <v>1.08</v>
      </c>
      <c r="X22" s="202">
        <v>3.88</v>
      </c>
      <c r="Y22" s="202">
        <v>0</v>
      </c>
      <c r="Z22" s="202">
        <v>0</v>
      </c>
      <c r="AA22" s="202">
        <v>1.69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29.69</v>
      </c>
      <c r="AJ22" s="202">
        <v>0</v>
      </c>
      <c r="AK22" s="202">
        <v>19.600000000000001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25.56</v>
      </c>
      <c r="J23" s="202">
        <v>1.34</v>
      </c>
      <c r="K23" s="202">
        <v>0.06</v>
      </c>
      <c r="L23" s="202">
        <v>216.51</v>
      </c>
      <c r="M23" s="202">
        <v>1.06</v>
      </c>
      <c r="N23" s="202">
        <v>1.37</v>
      </c>
      <c r="O23" s="202">
        <v>0</v>
      </c>
      <c r="P23" s="202">
        <v>1.41</v>
      </c>
      <c r="Q23" s="202">
        <v>0.69</v>
      </c>
      <c r="R23" s="202">
        <v>0.38</v>
      </c>
      <c r="S23" s="202">
        <v>0.4</v>
      </c>
      <c r="T23" s="202">
        <v>0</v>
      </c>
      <c r="U23" s="202">
        <v>1.59</v>
      </c>
      <c r="V23" s="202">
        <v>0.42</v>
      </c>
      <c r="W23" s="202">
        <v>1.08</v>
      </c>
      <c r="X23" s="202">
        <v>3.88</v>
      </c>
      <c r="Y23" s="202">
        <v>0</v>
      </c>
      <c r="Z23" s="202">
        <v>2.93</v>
      </c>
      <c r="AA23" s="202">
        <v>1.69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29.69</v>
      </c>
      <c r="AJ23" s="202">
        <v>0</v>
      </c>
      <c r="AK23" s="202">
        <v>16.61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25.56</v>
      </c>
      <c r="J24" s="202">
        <v>1.34</v>
      </c>
      <c r="K24" s="202">
        <v>0.06</v>
      </c>
      <c r="L24" s="202">
        <v>216.51</v>
      </c>
      <c r="M24" s="202">
        <v>1.06</v>
      </c>
      <c r="N24" s="202">
        <v>1.37</v>
      </c>
      <c r="O24" s="202">
        <v>0</v>
      </c>
      <c r="P24" s="202">
        <v>1.41</v>
      </c>
      <c r="Q24" s="202">
        <v>0.69</v>
      </c>
      <c r="R24" s="202">
        <v>0.38</v>
      </c>
      <c r="S24" s="202">
        <v>0.4</v>
      </c>
      <c r="T24" s="202">
        <v>0</v>
      </c>
      <c r="U24" s="202">
        <v>1.59</v>
      </c>
      <c r="V24" s="202">
        <v>0.42</v>
      </c>
      <c r="W24" s="202">
        <v>1.08</v>
      </c>
      <c r="X24" s="202">
        <v>3.88</v>
      </c>
      <c r="Y24" s="202">
        <v>0</v>
      </c>
      <c r="Z24" s="202">
        <v>2.93</v>
      </c>
      <c r="AA24" s="202">
        <v>1.69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29.69</v>
      </c>
      <c r="AJ24" s="202">
        <v>0</v>
      </c>
      <c r="AK24" s="202">
        <v>16.61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25.56</v>
      </c>
      <c r="J25" s="202">
        <v>1.34</v>
      </c>
      <c r="K25" s="202">
        <v>0.06</v>
      </c>
      <c r="L25" s="202">
        <v>172.24</v>
      </c>
      <c r="M25" s="202">
        <v>1.06</v>
      </c>
      <c r="N25" s="202">
        <v>1.37</v>
      </c>
      <c r="O25" s="202">
        <v>0</v>
      </c>
      <c r="P25" s="202">
        <v>1.41</v>
      </c>
      <c r="Q25" s="202">
        <v>0.77</v>
      </c>
      <c r="R25" s="202">
        <v>0.38</v>
      </c>
      <c r="S25" s="202">
        <v>0.4</v>
      </c>
      <c r="T25" s="202">
        <v>0</v>
      </c>
      <c r="U25" s="202">
        <v>1.59</v>
      </c>
      <c r="V25" s="202">
        <v>0.42</v>
      </c>
      <c r="W25" s="202">
        <v>1.08</v>
      </c>
      <c r="X25" s="202">
        <v>3.88</v>
      </c>
      <c r="Y25" s="202">
        <v>0</v>
      </c>
      <c r="Z25" s="202">
        <v>2.93</v>
      </c>
      <c r="AA25" s="202">
        <v>1.69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29.69</v>
      </c>
      <c r="AJ25" s="202">
        <v>0</v>
      </c>
      <c r="AK25" s="202">
        <v>16.61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25.56</v>
      </c>
      <c r="J26" s="202">
        <v>1.34</v>
      </c>
      <c r="K26" s="202">
        <v>0.06</v>
      </c>
      <c r="L26" s="202">
        <v>17.38</v>
      </c>
      <c r="M26" s="202">
        <v>1.06</v>
      </c>
      <c r="N26" s="202">
        <v>1.37</v>
      </c>
      <c r="O26" s="202">
        <v>0</v>
      </c>
      <c r="P26" s="202">
        <v>1.41</v>
      </c>
      <c r="Q26" s="202">
        <v>0.77</v>
      </c>
      <c r="R26" s="202">
        <v>0.38</v>
      </c>
      <c r="S26" s="202">
        <v>0.4</v>
      </c>
      <c r="T26" s="202">
        <v>0</v>
      </c>
      <c r="U26" s="202">
        <v>1.59</v>
      </c>
      <c r="V26" s="202">
        <v>0.42</v>
      </c>
      <c r="W26" s="202">
        <v>1.08</v>
      </c>
      <c r="X26" s="202">
        <v>3.88</v>
      </c>
      <c r="Y26" s="202">
        <v>0</v>
      </c>
      <c r="Z26" s="202">
        <v>2.93</v>
      </c>
      <c r="AA26" s="202">
        <v>1.69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29.69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9.83</v>
      </c>
      <c r="D27" s="202">
        <v>2.9</v>
      </c>
      <c r="E27" s="202">
        <v>0</v>
      </c>
      <c r="F27" s="202">
        <v>0</v>
      </c>
      <c r="G27" s="202">
        <v>16.32</v>
      </c>
      <c r="H27" s="202">
        <v>0</v>
      </c>
      <c r="I27" s="202">
        <v>25.56</v>
      </c>
      <c r="J27" s="202">
        <v>1.34</v>
      </c>
      <c r="K27" s="202">
        <v>0.06</v>
      </c>
      <c r="L27" s="202">
        <v>104.88</v>
      </c>
      <c r="M27" s="202">
        <v>1.06</v>
      </c>
      <c r="N27" s="202">
        <v>1.37</v>
      </c>
      <c r="O27" s="202">
        <v>0</v>
      </c>
      <c r="P27" s="202">
        <v>1.41</v>
      </c>
      <c r="Q27" s="202">
        <v>0.77</v>
      </c>
      <c r="R27" s="202">
        <v>0.38</v>
      </c>
      <c r="S27" s="202">
        <v>0.4</v>
      </c>
      <c r="T27" s="202">
        <v>0</v>
      </c>
      <c r="U27" s="202">
        <v>1.59</v>
      </c>
      <c r="V27" s="202">
        <v>0.42</v>
      </c>
      <c r="W27" s="202">
        <v>1.08</v>
      </c>
      <c r="X27" s="202">
        <v>3.88</v>
      </c>
      <c r="Y27" s="202">
        <v>0</v>
      </c>
      <c r="Z27" s="202">
        <v>48.82</v>
      </c>
      <c r="AA27" s="202">
        <v>1.69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29.69</v>
      </c>
      <c r="AJ27" s="202">
        <v>0</v>
      </c>
      <c r="AK27" s="202">
        <v>16.61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9.83</v>
      </c>
      <c r="D28" s="202">
        <v>2.9</v>
      </c>
      <c r="E28" s="202">
        <v>0</v>
      </c>
      <c r="F28" s="202">
        <v>0</v>
      </c>
      <c r="G28" s="202">
        <v>16.32</v>
      </c>
      <c r="H28" s="202">
        <v>0</v>
      </c>
      <c r="I28" s="202">
        <v>25.56</v>
      </c>
      <c r="J28" s="202">
        <v>1.34</v>
      </c>
      <c r="K28" s="202">
        <v>0.06</v>
      </c>
      <c r="L28" s="202">
        <v>17.38</v>
      </c>
      <c r="M28" s="202">
        <v>1.06</v>
      </c>
      <c r="N28" s="202">
        <v>1.37</v>
      </c>
      <c r="O28" s="202">
        <v>0</v>
      </c>
      <c r="P28" s="202">
        <v>1.41</v>
      </c>
      <c r="Q28" s="202">
        <v>0.77</v>
      </c>
      <c r="R28" s="202">
        <v>0.38</v>
      </c>
      <c r="S28" s="202">
        <v>0.4</v>
      </c>
      <c r="T28" s="202">
        <v>0</v>
      </c>
      <c r="U28" s="202">
        <v>1.59</v>
      </c>
      <c r="V28" s="202">
        <v>0.42</v>
      </c>
      <c r="W28" s="202">
        <v>1.08</v>
      </c>
      <c r="X28" s="202">
        <v>3.88</v>
      </c>
      <c r="Y28" s="202">
        <v>0</v>
      </c>
      <c r="Z28" s="202">
        <v>2.93</v>
      </c>
      <c r="AA28" s="202">
        <v>1.69</v>
      </c>
      <c r="AB28" s="202">
        <v>0</v>
      </c>
      <c r="AC28" s="202">
        <v>12.92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29.69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9.83</v>
      </c>
      <c r="D29" s="202">
        <v>2.9</v>
      </c>
      <c r="E29" s="202">
        <v>0</v>
      </c>
      <c r="F29" s="202">
        <v>0</v>
      </c>
      <c r="G29" s="202">
        <v>16.32</v>
      </c>
      <c r="H29" s="202">
        <v>0</v>
      </c>
      <c r="I29" s="202">
        <v>25.56</v>
      </c>
      <c r="J29" s="202">
        <v>1.34</v>
      </c>
      <c r="K29" s="202">
        <v>0.06</v>
      </c>
      <c r="L29" s="202">
        <v>17.38</v>
      </c>
      <c r="M29" s="202">
        <v>1.06</v>
      </c>
      <c r="N29" s="202">
        <v>1.37</v>
      </c>
      <c r="O29" s="202">
        <v>0</v>
      </c>
      <c r="P29" s="202">
        <v>1.41</v>
      </c>
      <c r="Q29" s="202">
        <v>0.76</v>
      </c>
      <c r="R29" s="202">
        <v>0.38</v>
      </c>
      <c r="S29" s="202">
        <v>0.4</v>
      </c>
      <c r="T29" s="202">
        <v>0</v>
      </c>
      <c r="U29" s="202">
        <v>1.59</v>
      </c>
      <c r="V29" s="202">
        <v>0.42</v>
      </c>
      <c r="W29" s="202">
        <v>1.08</v>
      </c>
      <c r="X29" s="202">
        <v>3.88</v>
      </c>
      <c r="Y29" s="202">
        <v>0</v>
      </c>
      <c r="Z29" s="202">
        <v>2.93</v>
      </c>
      <c r="AA29" s="202">
        <v>1.69</v>
      </c>
      <c r="AB29" s="202">
        <v>0</v>
      </c>
      <c r="AC29" s="202">
        <v>12.92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29.69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9.83</v>
      </c>
      <c r="D30" s="202">
        <v>2.9</v>
      </c>
      <c r="E30" s="202">
        <v>0</v>
      </c>
      <c r="F30" s="202">
        <v>0</v>
      </c>
      <c r="G30" s="202">
        <v>16.32</v>
      </c>
      <c r="H30" s="202">
        <v>0</v>
      </c>
      <c r="I30" s="202">
        <v>25.56</v>
      </c>
      <c r="J30" s="202">
        <v>1.34</v>
      </c>
      <c r="K30" s="202">
        <v>0.06</v>
      </c>
      <c r="L30" s="202">
        <v>17.38</v>
      </c>
      <c r="M30" s="202">
        <v>1.06</v>
      </c>
      <c r="N30" s="202">
        <v>1.37</v>
      </c>
      <c r="O30" s="202">
        <v>0</v>
      </c>
      <c r="P30" s="202">
        <v>1.41</v>
      </c>
      <c r="Q30" s="202">
        <v>0.76</v>
      </c>
      <c r="R30" s="202">
        <v>0.38</v>
      </c>
      <c r="S30" s="202">
        <v>0.4</v>
      </c>
      <c r="T30" s="202">
        <v>0</v>
      </c>
      <c r="U30" s="202">
        <v>1.59</v>
      </c>
      <c r="V30" s="202">
        <v>0.42</v>
      </c>
      <c r="W30" s="202">
        <v>1.08</v>
      </c>
      <c r="X30" s="202">
        <v>3.88</v>
      </c>
      <c r="Y30" s="202">
        <v>0</v>
      </c>
      <c r="Z30" s="202">
        <v>2.93</v>
      </c>
      <c r="AA30" s="202">
        <v>1.69</v>
      </c>
      <c r="AB30" s="202">
        <v>0</v>
      </c>
      <c r="AC30" s="202">
        <v>12.92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29.69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9.83</v>
      </c>
      <c r="D31" s="202">
        <v>2.9</v>
      </c>
      <c r="E31" s="202">
        <v>0</v>
      </c>
      <c r="F31" s="202">
        <v>0</v>
      </c>
      <c r="G31" s="202">
        <v>16.32</v>
      </c>
      <c r="H31" s="202">
        <v>0</v>
      </c>
      <c r="I31" s="202">
        <v>25.56</v>
      </c>
      <c r="J31" s="202">
        <v>1.34</v>
      </c>
      <c r="K31" s="202">
        <v>0.06</v>
      </c>
      <c r="L31" s="202">
        <v>17.38</v>
      </c>
      <c r="M31" s="202">
        <v>1.06</v>
      </c>
      <c r="N31" s="202">
        <v>1.37</v>
      </c>
      <c r="O31" s="202">
        <v>0</v>
      </c>
      <c r="P31" s="202">
        <v>1.41</v>
      </c>
      <c r="Q31" s="202">
        <v>0.76</v>
      </c>
      <c r="R31" s="202">
        <v>0.38</v>
      </c>
      <c r="S31" s="202">
        <v>0.4</v>
      </c>
      <c r="T31" s="202">
        <v>0</v>
      </c>
      <c r="U31" s="202">
        <v>1.59</v>
      </c>
      <c r="V31" s="202">
        <v>0.42</v>
      </c>
      <c r="W31" s="202">
        <v>1.08</v>
      </c>
      <c r="X31" s="202">
        <v>3.88</v>
      </c>
      <c r="Y31" s="202">
        <v>0</v>
      </c>
      <c r="Z31" s="202">
        <v>2.93</v>
      </c>
      <c r="AA31" s="202">
        <v>1.69</v>
      </c>
      <c r="AB31" s="202">
        <v>0</v>
      </c>
      <c r="AC31" s="202">
        <v>12.92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32.83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9.83</v>
      </c>
      <c r="D32" s="202">
        <v>2.9</v>
      </c>
      <c r="E32" s="202">
        <v>0</v>
      </c>
      <c r="F32" s="202">
        <v>0</v>
      </c>
      <c r="G32" s="202">
        <v>16.32</v>
      </c>
      <c r="H32" s="202">
        <v>0</v>
      </c>
      <c r="I32" s="202">
        <v>25.56</v>
      </c>
      <c r="J32" s="202">
        <v>1.34</v>
      </c>
      <c r="K32" s="202">
        <v>0.06</v>
      </c>
      <c r="L32" s="202">
        <v>17.38</v>
      </c>
      <c r="M32" s="202">
        <v>1.06</v>
      </c>
      <c r="N32" s="202">
        <v>1.37</v>
      </c>
      <c r="O32" s="202">
        <v>0</v>
      </c>
      <c r="P32" s="202">
        <v>1.41</v>
      </c>
      <c r="Q32" s="202">
        <v>0.76</v>
      </c>
      <c r="R32" s="202">
        <v>0.38</v>
      </c>
      <c r="S32" s="202">
        <v>0.4</v>
      </c>
      <c r="T32" s="202">
        <v>0</v>
      </c>
      <c r="U32" s="202">
        <v>1.59</v>
      </c>
      <c r="V32" s="202">
        <v>0.42</v>
      </c>
      <c r="W32" s="202">
        <v>1.08</v>
      </c>
      <c r="X32" s="202">
        <v>3.88</v>
      </c>
      <c r="Y32" s="202">
        <v>0</v>
      </c>
      <c r="Z32" s="202">
        <v>2.93</v>
      </c>
      <c r="AA32" s="202">
        <v>1.69</v>
      </c>
      <c r="AB32" s="202">
        <v>0</v>
      </c>
      <c r="AC32" s="202">
        <v>12.92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32.65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9.83</v>
      </c>
      <c r="D33" s="202">
        <v>2.9</v>
      </c>
      <c r="E33" s="202">
        <v>0</v>
      </c>
      <c r="F33" s="202">
        <v>0</v>
      </c>
      <c r="G33" s="202">
        <v>16.32</v>
      </c>
      <c r="H33" s="202">
        <v>0</v>
      </c>
      <c r="I33" s="202">
        <v>25.56</v>
      </c>
      <c r="J33" s="202">
        <v>1.34</v>
      </c>
      <c r="K33" s="202">
        <v>0.06</v>
      </c>
      <c r="L33" s="202">
        <v>17.38</v>
      </c>
      <c r="M33" s="202">
        <v>1.06</v>
      </c>
      <c r="N33" s="202">
        <v>1.37</v>
      </c>
      <c r="O33" s="202">
        <v>0</v>
      </c>
      <c r="P33" s="202">
        <v>1.41</v>
      </c>
      <c r="Q33" s="202">
        <v>0.92</v>
      </c>
      <c r="R33" s="202">
        <v>0.37</v>
      </c>
      <c r="S33" s="202">
        <v>0.4</v>
      </c>
      <c r="T33" s="202">
        <v>0</v>
      </c>
      <c r="U33" s="202">
        <v>1.59</v>
      </c>
      <c r="V33" s="202">
        <v>0.42</v>
      </c>
      <c r="W33" s="202">
        <v>1.08</v>
      </c>
      <c r="X33" s="202">
        <v>3.88</v>
      </c>
      <c r="Y33" s="202">
        <v>0</v>
      </c>
      <c r="Z33" s="202">
        <v>2.93</v>
      </c>
      <c r="AA33" s="202">
        <v>1.69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32.65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9.83</v>
      </c>
      <c r="D34" s="202">
        <v>2.9</v>
      </c>
      <c r="E34" s="202">
        <v>0</v>
      </c>
      <c r="F34" s="202">
        <v>0</v>
      </c>
      <c r="G34" s="202">
        <v>16.32</v>
      </c>
      <c r="H34" s="202">
        <v>0</v>
      </c>
      <c r="I34" s="202">
        <v>25.56</v>
      </c>
      <c r="J34" s="202">
        <v>1.34</v>
      </c>
      <c r="K34" s="202">
        <v>0.06</v>
      </c>
      <c r="L34" s="202">
        <v>95.26</v>
      </c>
      <c r="M34" s="202">
        <v>1.06</v>
      </c>
      <c r="N34" s="202">
        <v>1.37</v>
      </c>
      <c r="O34" s="202">
        <v>0</v>
      </c>
      <c r="P34" s="202">
        <v>1.41</v>
      </c>
      <c r="Q34" s="202">
        <v>0.92</v>
      </c>
      <c r="R34" s="202">
        <v>0.37</v>
      </c>
      <c r="S34" s="202">
        <v>0.4</v>
      </c>
      <c r="T34" s="202">
        <v>0</v>
      </c>
      <c r="U34" s="202">
        <v>1.59</v>
      </c>
      <c r="V34" s="202">
        <v>0.42</v>
      </c>
      <c r="W34" s="202">
        <v>1.08</v>
      </c>
      <c r="X34" s="202">
        <v>3.88</v>
      </c>
      <c r="Y34" s="202">
        <v>0</v>
      </c>
      <c r="Z34" s="202">
        <v>2.93</v>
      </c>
      <c r="AA34" s="202">
        <v>1.69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32.65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9.83</v>
      </c>
      <c r="D35" s="202">
        <v>2.9</v>
      </c>
      <c r="E35" s="202">
        <v>0</v>
      </c>
      <c r="F35" s="202">
        <v>0</v>
      </c>
      <c r="G35" s="202">
        <v>16.32</v>
      </c>
      <c r="H35" s="202">
        <v>0</v>
      </c>
      <c r="I35" s="202">
        <v>25.56</v>
      </c>
      <c r="J35" s="202">
        <v>1.34</v>
      </c>
      <c r="K35" s="202">
        <v>0.06</v>
      </c>
      <c r="L35" s="202">
        <v>191.49</v>
      </c>
      <c r="M35" s="202">
        <v>1.06</v>
      </c>
      <c r="N35" s="202">
        <v>1.37</v>
      </c>
      <c r="O35" s="202">
        <v>0</v>
      </c>
      <c r="P35" s="202">
        <v>1.41</v>
      </c>
      <c r="Q35" s="202">
        <v>0.92</v>
      </c>
      <c r="R35" s="202">
        <v>0.37</v>
      </c>
      <c r="S35" s="202">
        <v>0.4</v>
      </c>
      <c r="T35" s="202">
        <v>0</v>
      </c>
      <c r="U35" s="202">
        <v>1.59</v>
      </c>
      <c r="V35" s="202">
        <v>0.42</v>
      </c>
      <c r="W35" s="202">
        <v>1.08</v>
      </c>
      <c r="X35" s="202">
        <v>3.88</v>
      </c>
      <c r="Y35" s="202">
        <v>0</v>
      </c>
      <c r="Z35" s="202">
        <v>2.93</v>
      </c>
      <c r="AA35" s="202">
        <v>1.69</v>
      </c>
      <c r="AB35" s="202">
        <v>0</v>
      </c>
      <c r="AC35" s="202">
        <v>12.92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32.270000000000003</v>
      </c>
      <c r="AJ35" s="202">
        <v>0</v>
      </c>
      <c r="AK35" s="202">
        <v>19.600000000000001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9.83</v>
      </c>
      <c r="D36" s="202">
        <v>2.9</v>
      </c>
      <c r="E36" s="202">
        <v>0</v>
      </c>
      <c r="F36" s="202">
        <v>0</v>
      </c>
      <c r="G36" s="202">
        <v>16.32</v>
      </c>
      <c r="H36" s="202">
        <v>0</v>
      </c>
      <c r="I36" s="202">
        <v>25.56</v>
      </c>
      <c r="J36" s="202">
        <v>1.34</v>
      </c>
      <c r="K36" s="202">
        <v>0.06</v>
      </c>
      <c r="L36" s="202">
        <v>216.51</v>
      </c>
      <c r="M36" s="202">
        <v>1.06</v>
      </c>
      <c r="N36" s="202">
        <v>1.37</v>
      </c>
      <c r="O36" s="202">
        <v>0</v>
      </c>
      <c r="P36" s="202">
        <v>1.41</v>
      </c>
      <c r="Q36" s="202">
        <v>0.91</v>
      </c>
      <c r="R36" s="202">
        <v>0.38</v>
      </c>
      <c r="S36" s="202">
        <v>0.4</v>
      </c>
      <c r="T36" s="202">
        <v>0</v>
      </c>
      <c r="U36" s="202">
        <v>1.59</v>
      </c>
      <c r="V36" s="202">
        <v>0.42</v>
      </c>
      <c r="W36" s="202">
        <v>1.08</v>
      </c>
      <c r="X36" s="202">
        <v>3.88</v>
      </c>
      <c r="Y36" s="202">
        <v>0</v>
      </c>
      <c r="Z36" s="202">
        <v>2.93</v>
      </c>
      <c r="AA36" s="202">
        <v>1.69</v>
      </c>
      <c r="AB36" s="202">
        <v>0</v>
      </c>
      <c r="AC36" s="202">
        <v>12.92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32.270000000000003</v>
      </c>
      <c r="AJ36" s="202">
        <v>0</v>
      </c>
      <c r="AK36" s="202">
        <v>19.600000000000001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9.83</v>
      </c>
      <c r="D37" s="202">
        <v>2.9</v>
      </c>
      <c r="E37" s="202">
        <v>0</v>
      </c>
      <c r="F37" s="202">
        <v>0</v>
      </c>
      <c r="G37" s="202">
        <v>16.32</v>
      </c>
      <c r="H37" s="202">
        <v>0</v>
      </c>
      <c r="I37" s="202">
        <v>25.56</v>
      </c>
      <c r="J37" s="202">
        <v>1.34</v>
      </c>
      <c r="K37" s="202">
        <v>1.48</v>
      </c>
      <c r="L37" s="202">
        <v>216.51</v>
      </c>
      <c r="M37" s="202">
        <v>1.06</v>
      </c>
      <c r="N37" s="202">
        <v>1.37</v>
      </c>
      <c r="O37" s="202">
        <v>0</v>
      </c>
      <c r="P37" s="202">
        <v>1.41</v>
      </c>
      <c r="Q37" s="202">
        <v>6.69</v>
      </c>
      <c r="R37" s="202">
        <v>9.9600000000000009</v>
      </c>
      <c r="S37" s="202">
        <v>8.1</v>
      </c>
      <c r="T37" s="202">
        <v>0</v>
      </c>
      <c r="U37" s="202">
        <v>1.59</v>
      </c>
      <c r="V37" s="202">
        <v>6.19</v>
      </c>
      <c r="W37" s="202">
        <v>9.74</v>
      </c>
      <c r="X37" s="202">
        <v>27.94</v>
      </c>
      <c r="Y37" s="202">
        <v>0</v>
      </c>
      <c r="Z37" s="202">
        <v>48.82</v>
      </c>
      <c r="AA37" s="202">
        <v>19.97</v>
      </c>
      <c r="AB37" s="202">
        <v>0</v>
      </c>
      <c r="AC37" s="202">
        <v>12.92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33.42</v>
      </c>
      <c r="AJ37" s="202">
        <v>0</v>
      </c>
      <c r="AK37" s="202">
        <v>19.600000000000001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9.83</v>
      </c>
      <c r="D38" s="202">
        <v>2.9</v>
      </c>
      <c r="E38" s="202">
        <v>0</v>
      </c>
      <c r="F38" s="202">
        <v>0</v>
      </c>
      <c r="G38" s="202">
        <v>16.32</v>
      </c>
      <c r="H38" s="202">
        <v>0</v>
      </c>
      <c r="I38" s="202">
        <v>25.56</v>
      </c>
      <c r="J38" s="202">
        <v>1.34</v>
      </c>
      <c r="K38" s="202">
        <v>1.48</v>
      </c>
      <c r="L38" s="202">
        <v>216.51</v>
      </c>
      <c r="M38" s="202">
        <v>1.06</v>
      </c>
      <c r="N38" s="202">
        <v>1.37</v>
      </c>
      <c r="O38" s="202">
        <v>0</v>
      </c>
      <c r="P38" s="202">
        <v>1.41</v>
      </c>
      <c r="Q38" s="202">
        <v>6.69</v>
      </c>
      <c r="R38" s="202">
        <v>9.9600000000000009</v>
      </c>
      <c r="S38" s="202">
        <v>8.1</v>
      </c>
      <c r="T38" s="202">
        <v>0</v>
      </c>
      <c r="U38" s="202">
        <v>1.59</v>
      </c>
      <c r="V38" s="202">
        <v>6.19</v>
      </c>
      <c r="W38" s="202">
        <v>9.74</v>
      </c>
      <c r="X38" s="202">
        <v>27.94</v>
      </c>
      <c r="Y38" s="202">
        <v>0</v>
      </c>
      <c r="Z38" s="202">
        <v>48.82</v>
      </c>
      <c r="AA38" s="202">
        <v>19.97</v>
      </c>
      <c r="AB38" s="202">
        <v>0</v>
      </c>
      <c r="AC38" s="202">
        <v>12.92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32.270000000000003</v>
      </c>
      <c r="AJ38" s="202">
        <v>0</v>
      </c>
      <c r="AK38" s="202">
        <v>19.600000000000001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9.83</v>
      </c>
      <c r="D39" s="202">
        <v>2.9</v>
      </c>
      <c r="E39" s="202">
        <v>0</v>
      </c>
      <c r="F39" s="202">
        <v>0</v>
      </c>
      <c r="G39" s="202">
        <v>16.32</v>
      </c>
      <c r="H39" s="202">
        <v>0</v>
      </c>
      <c r="I39" s="202">
        <v>25.56</v>
      </c>
      <c r="J39" s="202">
        <v>1.34</v>
      </c>
      <c r="K39" s="202">
        <v>1.48</v>
      </c>
      <c r="L39" s="202">
        <v>216.5</v>
      </c>
      <c r="M39" s="202">
        <v>1.06</v>
      </c>
      <c r="N39" s="202">
        <v>1.37</v>
      </c>
      <c r="O39" s="202">
        <v>0</v>
      </c>
      <c r="P39" s="202">
        <v>1.41</v>
      </c>
      <c r="Q39" s="202">
        <v>6.69</v>
      </c>
      <c r="R39" s="202">
        <v>9.9600000000000009</v>
      </c>
      <c r="S39" s="202">
        <v>8.1</v>
      </c>
      <c r="T39" s="202">
        <v>0</v>
      </c>
      <c r="U39" s="202">
        <v>1.59</v>
      </c>
      <c r="V39" s="202">
        <v>0.23</v>
      </c>
      <c r="W39" s="202">
        <v>0.51</v>
      </c>
      <c r="X39" s="202">
        <v>1.71</v>
      </c>
      <c r="Y39" s="202">
        <v>0</v>
      </c>
      <c r="Z39" s="202">
        <v>48.82</v>
      </c>
      <c r="AA39" s="202">
        <v>19.97</v>
      </c>
      <c r="AB39" s="202">
        <v>0</v>
      </c>
      <c r="AC39" s="202">
        <v>14.41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32.4</v>
      </c>
      <c r="AJ39" s="202">
        <v>0</v>
      </c>
      <c r="AK39" s="202">
        <v>19.600000000000001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9.83</v>
      </c>
      <c r="D40" s="202">
        <v>2.9</v>
      </c>
      <c r="E40" s="202">
        <v>0</v>
      </c>
      <c r="F40" s="202">
        <v>0</v>
      </c>
      <c r="G40" s="202">
        <v>16.32</v>
      </c>
      <c r="H40" s="202">
        <v>0</v>
      </c>
      <c r="I40" s="202">
        <v>25.56</v>
      </c>
      <c r="J40" s="202">
        <v>1.34</v>
      </c>
      <c r="K40" s="202">
        <v>1.48</v>
      </c>
      <c r="L40" s="202">
        <v>216.5</v>
      </c>
      <c r="M40" s="202">
        <v>1.06</v>
      </c>
      <c r="N40" s="202">
        <v>1.37</v>
      </c>
      <c r="O40" s="202">
        <v>0</v>
      </c>
      <c r="P40" s="202">
        <v>1.41</v>
      </c>
      <c r="Q40" s="202">
        <v>6.69</v>
      </c>
      <c r="R40" s="202">
        <v>9.9600000000000009</v>
      </c>
      <c r="S40" s="202">
        <v>8.1</v>
      </c>
      <c r="T40" s="202">
        <v>0</v>
      </c>
      <c r="U40" s="202">
        <v>1.59</v>
      </c>
      <c r="V40" s="202">
        <v>0.23</v>
      </c>
      <c r="W40" s="202">
        <v>0.51</v>
      </c>
      <c r="X40" s="202">
        <v>1.71</v>
      </c>
      <c r="Y40" s="202">
        <v>0</v>
      </c>
      <c r="Z40" s="202">
        <v>48.82</v>
      </c>
      <c r="AA40" s="202">
        <v>19.97</v>
      </c>
      <c r="AB40" s="202">
        <v>0</v>
      </c>
      <c r="AC40" s="202">
        <v>14.41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32.4</v>
      </c>
      <c r="AJ40" s="202">
        <v>0</v>
      </c>
      <c r="AK40" s="202">
        <v>19.600000000000001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9.83</v>
      </c>
      <c r="D41" s="202">
        <v>2.9</v>
      </c>
      <c r="E41" s="202">
        <v>0</v>
      </c>
      <c r="F41" s="202">
        <v>0</v>
      </c>
      <c r="G41" s="202">
        <v>16.32</v>
      </c>
      <c r="H41" s="202">
        <v>0</v>
      </c>
      <c r="I41" s="202">
        <v>25.56</v>
      </c>
      <c r="J41" s="202">
        <v>1.34</v>
      </c>
      <c r="K41" s="202">
        <v>1.48</v>
      </c>
      <c r="L41" s="202">
        <v>216.5</v>
      </c>
      <c r="M41" s="202">
        <v>1.06</v>
      </c>
      <c r="N41" s="202">
        <v>1.37</v>
      </c>
      <c r="O41" s="202">
        <v>0</v>
      </c>
      <c r="P41" s="202">
        <v>1.41</v>
      </c>
      <c r="Q41" s="202">
        <v>6.69</v>
      </c>
      <c r="R41" s="202">
        <v>9.9600000000000009</v>
      </c>
      <c r="S41" s="202">
        <v>8.1</v>
      </c>
      <c r="T41" s="202">
        <v>0</v>
      </c>
      <c r="U41" s="202">
        <v>1.59</v>
      </c>
      <c r="V41" s="202">
        <v>0.23</v>
      </c>
      <c r="W41" s="202">
        <v>0.51</v>
      </c>
      <c r="X41" s="202">
        <v>1.71</v>
      </c>
      <c r="Y41" s="202">
        <v>0</v>
      </c>
      <c r="Z41" s="202">
        <v>48.82</v>
      </c>
      <c r="AA41" s="202">
        <v>19.97</v>
      </c>
      <c r="AB41" s="202">
        <v>0</v>
      </c>
      <c r="AC41" s="202">
        <v>12.92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30.27</v>
      </c>
      <c r="AJ41" s="202">
        <v>0</v>
      </c>
      <c r="AK41" s="202">
        <v>19.600000000000001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9.83</v>
      </c>
      <c r="D42" s="202">
        <v>2.9</v>
      </c>
      <c r="E42" s="202">
        <v>0</v>
      </c>
      <c r="F42" s="202">
        <v>0</v>
      </c>
      <c r="G42" s="202">
        <v>16.32</v>
      </c>
      <c r="H42" s="202">
        <v>0</v>
      </c>
      <c r="I42" s="202">
        <v>25.56</v>
      </c>
      <c r="J42" s="202">
        <v>1.34</v>
      </c>
      <c r="K42" s="202">
        <v>1.48</v>
      </c>
      <c r="L42" s="202">
        <v>216.5</v>
      </c>
      <c r="M42" s="202">
        <v>1.06</v>
      </c>
      <c r="N42" s="202">
        <v>1.37</v>
      </c>
      <c r="O42" s="202">
        <v>0</v>
      </c>
      <c r="P42" s="202">
        <v>1.41</v>
      </c>
      <c r="Q42" s="202">
        <v>6.69</v>
      </c>
      <c r="R42" s="202">
        <v>9.9600000000000009</v>
      </c>
      <c r="S42" s="202">
        <v>8.1</v>
      </c>
      <c r="T42" s="202">
        <v>0</v>
      </c>
      <c r="U42" s="202">
        <v>1.59</v>
      </c>
      <c r="V42" s="202">
        <v>0.23</v>
      </c>
      <c r="W42" s="202">
        <v>0.51</v>
      </c>
      <c r="X42" s="202">
        <v>1.71</v>
      </c>
      <c r="Y42" s="202">
        <v>0</v>
      </c>
      <c r="Z42" s="202">
        <v>48.82</v>
      </c>
      <c r="AA42" s="202">
        <v>19.97</v>
      </c>
      <c r="AB42" s="202">
        <v>0</v>
      </c>
      <c r="AC42" s="202">
        <v>12.92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30.27</v>
      </c>
      <c r="AJ42" s="202">
        <v>0</v>
      </c>
      <c r="AK42" s="202">
        <v>19.600000000000001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9.83</v>
      </c>
      <c r="D43" s="202">
        <v>2.9</v>
      </c>
      <c r="E43" s="202">
        <v>0</v>
      </c>
      <c r="F43" s="202">
        <v>0</v>
      </c>
      <c r="G43" s="202">
        <v>16.32</v>
      </c>
      <c r="H43" s="202">
        <v>0</v>
      </c>
      <c r="I43" s="202">
        <v>25.56</v>
      </c>
      <c r="J43" s="202">
        <v>1.34</v>
      </c>
      <c r="K43" s="202">
        <v>1.48</v>
      </c>
      <c r="L43" s="202">
        <v>216.5</v>
      </c>
      <c r="M43" s="202">
        <v>1.06</v>
      </c>
      <c r="N43" s="202">
        <v>1.37</v>
      </c>
      <c r="O43" s="202">
        <v>0</v>
      </c>
      <c r="P43" s="202">
        <v>1.41</v>
      </c>
      <c r="Q43" s="202">
        <v>6.69</v>
      </c>
      <c r="R43" s="202">
        <v>7.32</v>
      </c>
      <c r="S43" s="202">
        <v>8.1</v>
      </c>
      <c r="T43" s="202">
        <v>0</v>
      </c>
      <c r="U43" s="202">
        <v>1.59</v>
      </c>
      <c r="V43" s="202">
        <v>0.23</v>
      </c>
      <c r="W43" s="202">
        <v>0.51</v>
      </c>
      <c r="X43" s="202">
        <v>1.71</v>
      </c>
      <c r="Y43" s="202">
        <v>0</v>
      </c>
      <c r="Z43" s="202">
        <v>48.82</v>
      </c>
      <c r="AA43" s="202">
        <v>6.85</v>
      </c>
      <c r="AB43" s="202">
        <v>0</v>
      </c>
      <c r="AC43" s="202">
        <v>12.92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28.92</v>
      </c>
      <c r="AJ43" s="202">
        <v>0</v>
      </c>
      <c r="AK43" s="202">
        <v>19.600000000000001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9.83</v>
      </c>
      <c r="D44" s="202">
        <v>2.9</v>
      </c>
      <c r="E44" s="202">
        <v>0</v>
      </c>
      <c r="F44" s="202">
        <v>0</v>
      </c>
      <c r="G44" s="202">
        <v>16.32</v>
      </c>
      <c r="H44" s="202">
        <v>0</v>
      </c>
      <c r="I44" s="202">
        <v>25.56</v>
      </c>
      <c r="J44" s="202">
        <v>1.34</v>
      </c>
      <c r="K44" s="202">
        <v>1.48</v>
      </c>
      <c r="L44" s="202">
        <v>216.5</v>
      </c>
      <c r="M44" s="202">
        <v>1.06</v>
      </c>
      <c r="N44" s="202">
        <v>1.37</v>
      </c>
      <c r="O44" s="202">
        <v>0</v>
      </c>
      <c r="P44" s="202">
        <v>1.41</v>
      </c>
      <c r="Q44" s="202">
        <v>6.69</v>
      </c>
      <c r="R44" s="202">
        <v>7.32</v>
      </c>
      <c r="S44" s="202">
        <v>8.1</v>
      </c>
      <c r="T44" s="202">
        <v>0</v>
      </c>
      <c r="U44" s="202">
        <v>1.59</v>
      </c>
      <c r="V44" s="202">
        <v>0.23</v>
      </c>
      <c r="W44" s="202">
        <v>0.51</v>
      </c>
      <c r="X44" s="202">
        <v>1.71</v>
      </c>
      <c r="Y44" s="202">
        <v>0</v>
      </c>
      <c r="Z44" s="202">
        <v>48.82</v>
      </c>
      <c r="AA44" s="202">
        <v>6.85</v>
      </c>
      <c r="AB44" s="202">
        <v>0</v>
      </c>
      <c r="AC44" s="202">
        <v>12.92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28.92</v>
      </c>
      <c r="AJ44" s="202">
        <v>0</v>
      </c>
      <c r="AK44" s="202">
        <v>19.600000000000001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9.83</v>
      </c>
      <c r="D45" s="202">
        <v>2.9</v>
      </c>
      <c r="E45" s="202">
        <v>0</v>
      </c>
      <c r="F45" s="202">
        <v>0</v>
      </c>
      <c r="G45" s="202">
        <v>16.32</v>
      </c>
      <c r="H45" s="202">
        <v>0</v>
      </c>
      <c r="I45" s="202">
        <v>25.56</v>
      </c>
      <c r="J45" s="202">
        <v>1.34</v>
      </c>
      <c r="K45" s="202">
        <v>1.48</v>
      </c>
      <c r="L45" s="202">
        <v>216.5</v>
      </c>
      <c r="M45" s="202">
        <v>1.06</v>
      </c>
      <c r="N45" s="202">
        <v>1.37</v>
      </c>
      <c r="O45" s="202">
        <v>0</v>
      </c>
      <c r="P45" s="202">
        <v>1.41</v>
      </c>
      <c r="Q45" s="202">
        <v>6.69</v>
      </c>
      <c r="R45" s="202">
        <v>7.32</v>
      </c>
      <c r="S45" s="202">
        <v>8.1</v>
      </c>
      <c r="T45" s="202">
        <v>0</v>
      </c>
      <c r="U45" s="202">
        <v>1.59</v>
      </c>
      <c r="V45" s="202">
        <v>0.23</v>
      </c>
      <c r="W45" s="202">
        <v>0.51</v>
      </c>
      <c r="X45" s="202">
        <v>1.71</v>
      </c>
      <c r="Y45" s="202">
        <v>0</v>
      </c>
      <c r="Z45" s="202">
        <v>48.82</v>
      </c>
      <c r="AA45" s="202">
        <v>1.04</v>
      </c>
      <c r="AB45" s="202">
        <v>0</v>
      </c>
      <c r="AC45" s="202">
        <v>12.92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28.92</v>
      </c>
      <c r="AJ45" s="202">
        <v>0</v>
      </c>
      <c r="AK45" s="202">
        <v>19.600000000000001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9.83</v>
      </c>
      <c r="D46" s="202">
        <v>2.9</v>
      </c>
      <c r="E46" s="202">
        <v>0</v>
      </c>
      <c r="F46" s="202">
        <v>0</v>
      </c>
      <c r="G46" s="202">
        <v>16.32</v>
      </c>
      <c r="H46" s="202">
        <v>0</v>
      </c>
      <c r="I46" s="202">
        <v>25.56</v>
      </c>
      <c r="J46" s="202">
        <v>1.34</v>
      </c>
      <c r="K46" s="202">
        <v>1.48</v>
      </c>
      <c r="L46" s="202">
        <v>216.5</v>
      </c>
      <c r="M46" s="202">
        <v>1.06</v>
      </c>
      <c r="N46" s="202">
        <v>1.37</v>
      </c>
      <c r="O46" s="202">
        <v>0</v>
      </c>
      <c r="P46" s="202">
        <v>1.41</v>
      </c>
      <c r="Q46" s="202">
        <v>6.69</v>
      </c>
      <c r="R46" s="202">
        <v>7.32</v>
      </c>
      <c r="S46" s="202">
        <v>8.1</v>
      </c>
      <c r="T46" s="202">
        <v>0</v>
      </c>
      <c r="U46" s="202">
        <v>1.59</v>
      </c>
      <c r="V46" s="202">
        <v>0.23</v>
      </c>
      <c r="W46" s="202">
        <v>0.51</v>
      </c>
      <c r="X46" s="202">
        <v>1.71</v>
      </c>
      <c r="Y46" s="202">
        <v>0</v>
      </c>
      <c r="Z46" s="202">
        <v>48.82</v>
      </c>
      <c r="AA46" s="202">
        <v>1.04</v>
      </c>
      <c r="AB46" s="202">
        <v>0</v>
      </c>
      <c r="AC46" s="202">
        <v>12.92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28.92</v>
      </c>
      <c r="AJ46" s="202">
        <v>0</v>
      </c>
      <c r="AK46" s="202">
        <v>19.600000000000001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9.83</v>
      </c>
      <c r="D47" s="202">
        <v>2.9</v>
      </c>
      <c r="E47" s="202">
        <v>0</v>
      </c>
      <c r="F47" s="202">
        <v>0</v>
      </c>
      <c r="G47" s="202">
        <v>16.32</v>
      </c>
      <c r="H47" s="202">
        <v>0</v>
      </c>
      <c r="I47" s="202">
        <v>25.56</v>
      </c>
      <c r="J47" s="202">
        <v>1.34</v>
      </c>
      <c r="K47" s="202">
        <v>1.48</v>
      </c>
      <c r="L47" s="202">
        <v>216.51</v>
      </c>
      <c r="M47" s="202">
        <v>1.06</v>
      </c>
      <c r="N47" s="202">
        <v>1.37</v>
      </c>
      <c r="O47" s="202">
        <v>0</v>
      </c>
      <c r="P47" s="202">
        <v>1.41</v>
      </c>
      <c r="Q47" s="202">
        <v>4.2699999999999996</v>
      </c>
      <c r="R47" s="202">
        <v>5.7</v>
      </c>
      <c r="S47" s="202">
        <v>8.1</v>
      </c>
      <c r="T47" s="202">
        <v>0</v>
      </c>
      <c r="U47" s="202">
        <v>1.59</v>
      </c>
      <c r="V47" s="202">
        <v>0.24</v>
      </c>
      <c r="W47" s="202">
        <v>0.51</v>
      </c>
      <c r="X47" s="202">
        <v>0</v>
      </c>
      <c r="Y47" s="202">
        <v>0</v>
      </c>
      <c r="Z47" s="202">
        <v>48.82</v>
      </c>
      <c r="AA47" s="202">
        <v>1.04</v>
      </c>
      <c r="AB47" s="202">
        <v>0</v>
      </c>
      <c r="AC47" s="202">
        <v>12.92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28.92</v>
      </c>
      <c r="AJ47" s="202">
        <v>0</v>
      </c>
      <c r="AK47" s="202">
        <v>16.61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9.83</v>
      </c>
      <c r="D48" s="202">
        <v>2.9</v>
      </c>
      <c r="E48" s="202">
        <v>0</v>
      </c>
      <c r="F48" s="202">
        <v>0</v>
      </c>
      <c r="G48" s="202">
        <v>16.32</v>
      </c>
      <c r="H48" s="202">
        <v>0</v>
      </c>
      <c r="I48" s="202">
        <v>25.56</v>
      </c>
      <c r="J48" s="202">
        <v>1.34</v>
      </c>
      <c r="K48" s="202">
        <v>1.48</v>
      </c>
      <c r="L48" s="202">
        <v>216.51</v>
      </c>
      <c r="M48" s="202">
        <v>1.06</v>
      </c>
      <c r="N48" s="202">
        <v>1.37</v>
      </c>
      <c r="O48" s="202">
        <v>0</v>
      </c>
      <c r="P48" s="202">
        <v>1.41</v>
      </c>
      <c r="Q48" s="202">
        <v>4.2699999999999996</v>
      </c>
      <c r="R48" s="202">
        <v>5.7</v>
      </c>
      <c r="S48" s="202">
        <v>8.1</v>
      </c>
      <c r="T48" s="202">
        <v>0</v>
      </c>
      <c r="U48" s="202">
        <v>1.59</v>
      </c>
      <c r="V48" s="202">
        <v>0.24</v>
      </c>
      <c r="W48" s="202">
        <v>0.51</v>
      </c>
      <c r="X48" s="202">
        <v>1.71</v>
      </c>
      <c r="Y48" s="202">
        <v>0</v>
      </c>
      <c r="Z48" s="202">
        <v>48.82</v>
      </c>
      <c r="AA48" s="202">
        <v>1.04</v>
      </c>
      <c r="AB48" s="202">
        <v>0</v>
      </c>
      <c r="AC48" s="202">
        <v>12.92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28.92</v>
      </c>
      <c r="AJ48" s="202">
        <v>0</v>
      </c>
      <c r="AK48" s="202">
        <v>16.61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9.83</v>
      </c>
      <c r="D49" s="202">
        <v>2.9</v>
      </c>
      <c r="E49" s="202">
        <v>0</v>
      </c>
      <c r="F49" s="202">
        <v>0</v>
      </c>
      <c r="G49" s="202">
        <v>16.32</v>
      </c>
      <c r="H49" s="202">
        <v>0</v>
      </c>
      <c r="I49" s="202">
        <v>25.56</v>
      </c>
      <c r="J49" s="202">
        <v>1.34</v>
      </c>
      <c r="K49" s="202">
        <v>1.48</v>
      </c>
      <c r="L49" s="202">
        <v>216.51</v>
      </c>
      <c r="M49" s="202">
        <v>1.06</v>
      </c>
      <c r="N49" s="202">
        <v>1.37</v>
      </c>
      <c r="O49" s="202">
        <v>0</v>
      </c>
      <c r="P49" s="202">
        <v>1.41</v>
      </c>
      <c r="Q49" s="202">
        <v>4.1399999999999997</v>
      </c>
      <c r="R49" s="202">
        <v>5.23</v>
      </c>
      <c r="S49" s="202">
        <v>8.1</v>
      </c>
      <c r="T49" s="202">
        <v>0</v>
      </c>
      <c r="U49" s="202">
        <v>1.63</v>
      </c>
      <c r="V49" s="202">
        <v>0.24</v>
      </c>
      <c r="W49" s="202">
        <v>0.51</v>
      </c>
      <c r="X49" s="202">
        <v>1.71</v>
      </c>
      <c r="Y49" s="202">
        <v>0</v>
      </c>
      <c r="Z49" s="202">
        <v>48.82</v>
      </c>
      <c r="AA49" s="202">
        <v>1.04</v>
      </c>
      <c r="AB49" s="202">
        <v>0</v>
      </c>
      <c r="AC49" s="202">
        <v>12.92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28.92</v>
      </c>
      <c r="AJ49" s="202">
        <v>0</v>
      </c>
      <c r="AK49" s="202">
        <v>16.61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9.83</v>
      </c>
      <c r="D50" s="202">
        <v>2.9</v>
      </c>
      <c r="E50" s="202">
        <v>0</v>
      </c>
      <c r="F50" s="202">
        <v>0</v>
      </c>
      <c r="G50" s="202">
        <v>16.32</v>
      </c>
      <c r="H50" s="202">
        <v>0</v>
      </c>
      <c r="I50" s="202">
        <v>25.56</v>
      </c>
      <c r="J50" s="202">
        <v>1.34</v>
      </c>
      <c r="K50" s="202">
        <v>1.48</v>
      </c>
      <c r="L50" s="202">
        <v>216.51</v>
      </c>
      <c r="M50" s="202">
        <v>1.06</v>
      </c>
      <c r="N50" s="202">
        <v>1.37</v>
      </c>
      <c r="O50" s="202">
        <v>0</v>
      </c>
      <c r="P50" s="202">
        <v>1.41</v>
      </c>
      <c r="Q50" s="202">
        <v>4.5</v>
      </c>
      <c r="R50" s="202">
        <v>5.93</v>
      </c>
      <c r="S50" s="202">
        <v>8.1</v>
      </c>
      <c r="T50" s="202">
        <v>0</v>
      </c>
      <c r="U50" s="202">
        <v>1.63</v>
      </c>
      <c r="V50" s="202">
        <v>0.24</v>
      </c>
      <c r="W50" s="202">
        <v>0.51</v>
      </c>
      <c r="X50" s="202">
        <v>1.71</v>
      </c>
      <c r="Y50" s="202">
        <v>0</v>
      </c>
      <c r="Z50" s="202">
        <v>48.82</v>
      </c>
      <c r="AA50" s="202">
        <v>1.04</v>
      </c>
      <c r="AB50" s="202">
        <v>0</v>
      </c>
      <c r="AC50" s="202">
        <v>12.92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28.92</v>
      </c>
      <c r="AJ50" s="202">
        <v>0</v>
      </c>
      <c r="AK50" s="202">
        <v>16.61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9.83</v>
      </c>
      <c r="D51" s="202">
        <v>2.9</v>
      </c>
      <c r="E51" s="202">
        <v>0</v>
      </c>
      <c r="F51" s="202">
        <v>0</v>
      </c>
      <c r="G51" s="202">
        <v>16.32</v>
      </c>
      <c r="H51" s="202">
        <v>0</v>
      </c>
      <c r="I51" s="202">
        <v>25.56</v>
      </c>
      <c r="J51" s="202">
        <v>1.34</v>
      </c>
      <c r="K51" s="202">
        <v>1.48</v>
      </c>
      <c r="L51" s="202">
        <v>216.51</v>
      </c>
      <c r="M51" s="202">
        <v>1.06</v>
      </c>
      <c r="N51" s="202">
        <v>1.37</v>
      </c>
      <c r="O51" s="202">
        <v>0</v>
      </c>
      <c r="P51" s="202">
        <v>1.41</v>
      </c>
      <c r="Q51" s="202">
        <v>6.69</v>
      </c>
      <c r="R51" s="202">
        <v>4.0999999999999996</v>
      </c>
      <c r="S51" s="202">
        <v>4.97</v>
      </c>
      <c r="T51" s="202">
        <v>0</v>
      </c>
      <c r="U51" s="202">
        <v>1.63</v>
      </c>
      <c r="V51" s="202">
        <v>0.23</v>
      </c>
      <c r="W51" s="202">
        <v>0.51</v>
      </c>
      <c r="X51" s="202">
        <v>1.71</v>
      </c>
      <c r="Y51" s="202">
        <v>0</v>
      </c>
      <c r="Z51" s="202">
        <v>40.6</v>
      </c>
      <c r="AA51" s="202">
        <v>1.04</v>
      </c>
      <c r="AB51" s="202">
        <v>0</v>
      </c>
      <c r="AC51" s="202">
        <v>12.95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29.11</v>
      </c>
      <c r="AJ51" s="202">
        <v>0</v>
      </c>
      <c r="AK51" s="202">
        <v>16.61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9.83</v>
      </c>
      <c r="D52" s="202">
        <v>2.9</v>
      </c>
      <c r="E52" s="202">
        <v>0</v>
      </c>
      <c r="F52" s="202">
        <v>0</v>
      </c>
      <c r="G52" s="202">
        <v>16.32</v>
      </c>
      <c r="H52" s="202">
        <v>0</v>
      </c>
      <c r="I52" s="202">
        <v>25.56</v>
      </c>
      <c r="J52" s="202">
        <v>1.34</v>
      </c>
      <c r="K52" s="202">
        <v>1.48</v>
      </c>
      <c r="L52" s="202">
        <v>216.51</v>
      </c>
      <c r="M52" s="202">
        <v>1.06</v>
      </c>
      <c r="N52" s="202">
        <v>1.37</v>
      </c>
      <c r="O52" s="202">
        <v>0</v>
      </c>
      <c r="P52" s="202">
        <v>1.41</v>
      </c>
      <c r="Q52" s="202">
        <v>6.69</v>
      </c>
      <c r="R52" s="202">
        <v>4.0999999999999996</v>
      </c>
      <c r="S52" s="202">
        <v>4.97</v>
      </c>
      <c r="T52" s="202">
        <v>0</v>
      </c>
      <c r="U52" s="202">
        <v>1.63</v>
      </c>
      <c r="V52" s="202">
        <v>0.23</v>
      </c>
      <c r="W52" s="202">
        <v>0.51</v>
      </c>
      <c r="X52" s="202">
        <v>1.71</v>
      </c>
      <c r="Y52" s="202">
        <v>0</v>
      </c>
      <c r="Z52" s="202">
        <v>48.82</v>
      </c>
      <c r="AA52" s="202">
        <v>1.04</v>
      </c>
      <c r="AB52" s="202">
        <v>0</v>
      </c>
      <c r="AC52" s="202">
        <v>12.95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29.11</v>
      </c>
      <c r="AJ52" s="202">
        <v>0</v>
      </c>
      <c r="AK52" s="202">
        <v>-20.399999999999999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9.83</v>
      </c>
      <c r="D53" s="202">
        <v>2.9</v>
      </c>
      <c r="E53" s="202">
        <v>0</v>
      </c>
      <c r="F53" s="202">
        <v>0</v>
      </c>
      <c r="G53" s="202">
        <v>16.32</v>
      </c>
      <c r="H53" s="202">
        <v>0</v>
      </c>
      <c r="I53" s="202">
        <v>25.56</v>
      </c>
      <c r="J53" s="202">
        <v>1.34</v>
      </c>
      <c r="K53" s="202">
        <v>1.48</v>
      </c>
      <c r="L53" s="202">
        <v>216.51</v>
      </c>
      <c r="M53" s="202">
        <v>0.97</v>
      </c>
      <c r="N53" s="202">
        <v>1.37</v>
      </c>
      <c r="O53" s="202">
        <v>0</v>
      </c>
      <c r="P53" s="202">
        <v>1.41</v>
      </c>
      <c r="Q53" s="202">
        <v>6.69</v>
      </c>
      <c r="R53" s="202">
        <v>4.0999999999999996</v>
      </c>
      <c r="S53" s="202">
        <v>4.97</v>
      </c>
      <c r="T53" s="202">
        <v>0</v>
      </c>
      <c r="U53" s="202">
        <v>1.72</v>
      </c>
      <c r="V53" s="202">
        <v>0.23</v>
      </c>
      <c r="W53" s="202">
        <v>0.51</v>
      </c>
      <c r="X53" s="202">
        <v>1.71</v>
      </c>
      <c r="Y53" s="202">
        <v>0</v>
      </c>
      <c r="Z53" s="202">
        <v>48.82</v>
      </c>
      <c r="AA53" s="202">
        <v>1.04</v>
      </c>
      <c r="AB53" s="202">
        <v>0</v>
      </c>
      <c r="AC53" s="202">
        <v>12.92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29.11</v>
      </c>
      <c r="AJ53" s="202">
        <v>0</v>
      </c>
      <c r="AK53" s="202">
        <v>-20.399999999999999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9.83</v>
      </c>
      <c r="D54" s="202">
        <v>2.9</v>
      </c>
      <c r="E54" s="202">
        <v>0</v>
      </c>
      <c r="F54" s="202">
        <v>0</v>
      </c>
      <c r="G54" s="202">
        <v>16.32</v>
      </c>
      <c r="H54" s="202">
        <v>0</v>
      </c>
      <c r="I54" s="202">
        <v>25.56</v>
      </c>
      <c r="J54" s="202">
        <v>1.34</v>
      </c>
      <c r="K54" s="202">
        <v>1.48</v>
      </c>
      <c r="L54" s="202">
        <v>216.51</v>
      </c>
      <c r="M54" s="202">
        <v>0.97</v>
      </c>
      <c r="N54" s="202">
        <v>1.37</v>
      </c>
      <c r="O54" s="202">
        <v>0</v>
      </c>
      <c r="P54" s="202">
        <v>1.41</v>
      </c>
      <c r="Q54" s="202">
        <v>6.69</v>
      </c>
      <c r="R54" s="202">
        <v>4.0999999999999996</v>
      </c>
      <c r="S54" s="202">
        <v>4.97</v>
      </c>
      <c r="T54" s="202">
        <v>0</v>
      </c>
      <c r="U54" s="202">
        <v>1.76</v>
      </c>
      <c r="V54" s="202">
        <v>0.23</v>
      </c>
      <c r="W54" s="202">
        <v>0.51</v>
      </c>
      <c r="X54" s="202">
        <v>1.71</v>
      </c>
      <c r="Y54" s="202">
        <v>0</v>
      </c>
      <c r="Z54" s="202">
        <v>48.82</v>
      </c>
      <c r="AA54" s="202">
        <v>1.04</v>
      </c>
      <c r="AB54" s="202">
        <v>0</v>
      </c>
      <c r="AC54" s="202">
        <v>12.92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29.11</v>
      </c>
      <c r="AJ54" s="202">
        <v>0</v>
      </c>
      <c r="AK54" s="202">
        <v>-20.399999999999999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9.83</v>
      </c>
      <c r="D55" s="202">
        <v>2.9</v>
      </c>
      <c r="E55" s="202">
        <v>0</v>
      </c>
      <c r="F55" s="202">
        <v>0</v>
      </c>
      <c r="G55" s="202">
        <v>16.32</v>
      </c>
      <c r="H55" s="202">
        <v>0</v>
      </c>
      <c r="I55" s="202">
        <v>25.56</v>
      </c>
      <c r="J55" s="202">
        <v>1.34</v>
      </c>
      <c r="K55" s="202">
        <v>1.48</v>
      </c>
      <c r="L55" s="202">
        <v>216.51</v>
      </c>
      <c r="M55" s="202">
        <v>0.97</v>
      </c>
      <c r="N55" s="202">
        <v>1.37</v>
      </c>
      <c r="O55" s="202">
        <v>0</v>
      </c>
      <c r="P55" s="202">
        <v>1.41</v>
      </c>
      <c r="Q55" s="202">
        <v>6.69</v>
      </c>
      <c r="R55" s="202">
        <v>3.86</v>
      </c>
      <c r="S55" s="202">
        <v>4.5599999999999996</v>
      </c>
      <c r="T55" s="202">
        <v>0</v>
      </c>
      <c r="U55" s="202">
        <v>1.63</v>
      </c>
      <c r="V55" s="202">
        <v>0.23</v>
      </c>
      <c r="W55" s="202">
        <v>0.42</v>
      </c>
      <c r="X55" s="202">
        <v>1.71</v>
      </c>
      <c r="Y55" s="202">
        <v>0</v>
      </c>
      <c r="Z55" s="202">
        <v>48.82</v>
      </c>
      <c r="AA55" s="202">
        <v>1.04</v>
      </c>
      <c r="AB55" s="202">
        <v>0</v>
      </c>
      <c r="AC55" s="202">
        <v>14.99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30.58</v>
      </c>
      <c r="AJ55" s="202">
        <v>0</v>
      </c>
      <c r="AK55" s="202">
        <v>14.33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9.83</v>
      </c>
      <c r="D56" s="202">
        <v>2.9</v>
      </c>
      <c r="E56" s="202">
        <v>0</v>
      </c>
      <c r="F56" s="202">
        <v>0</v>
      </c>
      <c r="G56" s="202">
        <v>16.32</v>
      </c>
      <c r="H56" s="202">
        <v>0</v>
      </c>
      <c r="I56" s="202">
        <v>25.56</v>
      </c>
      <c r="J56" s="202">
        <v>1.34</v>
      </c>
      <c r="K56" s="202">
        <v>1.48</v>
      </c>
      <c r="L56" s="202">
        <v>216.51</v>
      </c>
      <c r="M56" s="202">
        <v>0.97</v>
      </c>
      <c r="N56" s="202">
        <v>1.37</v>
      </c>
      <c r="O56" s="202">
        <v>0</v>
      </c>
      <c r="P56" s="202">
        <v>1.41</v>
      </c>
      <c r="Q56" s="202">
        <v>6.69</v>
      </c>
      <c r="R56" s="202">
        <v>3.86</v>
      </c>
      <c r="S56" s="202">
        <v>4.5599999999999996</v>
      </c>
      <c r="T56" s="202">
        <v>0</v>
      </c>
      <c r="U56" s="202">
        <v>1.63</v>
      </c>
      <c r="V56" s="202">
        <v>0.23</v>
      </c>
      <c r="W56" s="202">
        <v>0.42</v>
      </c>
      <c r="X56" s="202">
        <v>1.71</v>
      </c>
      <c r="Y56" s="202">
        <v>0</v>
      </c>
      <c r="Z56" s="202">
        <v>48.82</v>
      </c>
      <c r="AA56" s="202">
        <v>1.04</v>
      </c>
      <c r="AB56" s="202">
        <v>0</v>
      </c>
      <c r="AC56" s="202">
        <v>12.92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29.11</v>
      </c>
      <c r="AJ56" s="202">
        <v>0</v>
      </c>
      <c r="AK56" s="202">
        <v>14.33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9.83</v>
      </c>
      <c r="D57" s="202">
        <v>2.9</v>
      </c>
      <c r="E57" s="202">
        <v>0</v>
      </c>
      <c r="F57" s="202">
        <v>0</v>
      </c>
      <c r="G57" s="202">
        <v>16.32</v>
      </c>
      <c r="H57" s="202">
        <v>0</v>
      </c>
      <c r="I57" s="202">
        <v>25.56</v>
      </c>
      <c r="J57" s="202">
        <v>1.34</v>
      </c>
      <c r="K57" s="202">
        <v>1.48</v>
      </c>
      <c r="L57" s="202">
        <v>216.51</v>
      </c>
      <c r="M57" s="202">
        <v>0.97</v>
      </c>
      <c r="N57" s="202">
        <v>1.37</v>
      </c>
      <c r="O57" s="202">
        <v>0</v>
      </c>
      <c r="P57" s="202">
        <v>1.41</v>
      </c>
      <c r="Q57" s="202">
        <v>6.69</v>
      </c>
      <c r="R57" s="202">
        <v>3.6</v>
      </c>
      <c r="S57" s="202">
        <v>4.3099999999999996</v>
      </c>
      <c r="T57" s="202">
        <v>0</v>
      </c>
      <c r="U57" s="202">
        <v>1.63</v>
      </c>
      <c r="V57" s="202">
        <v>0.23</v>
      </c>
      <c r="W57" s="202">
        <v>0.42</v>
      </c>
      <c r="X57" s="202">
        <v>1.71</v>
      </c>
      <c r="Y57" s="202">
        <v>0</v>
      </c>
      <c r="Z57" s="202">
        <v>48.82</v>
      </c>
      <c r="AA57" s="202">
        <v>1.04</v>
      </c>
      <c r="AB57" s="202">
        <v>0</v>
      </c>
      <c r="AC57" s="202">
        <v>12.92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29.11</v>
      </c>
      <c r="AJ57" s="202">
        <v>0</v>
      </c>
      <c r="AK57" s="202">
        <v>14.33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9.83</v>
      </c>
      <c r="D58" s="202">
        <v>2.9</v>
      </c>
      <c r="E58" s="202">
        <v>0</v>
      </c>
      <c r="F58" s="202">
        <v>0</v>
      </c>
      <c r="G58" s="202">
        <v>16.32</v>
      </c>
      <c r="H58" s="202">
        <v>0</v>
      </c>
      <c r="I58" s="202">
        <v>25.56</v>
      </c>
      <c r="J58" s="202">
        <v>1.34</v>
      </c>
      <c r="K58" s="202">
        <v>1.48</v>
      </c>
      <c r="L58" s="202">
        <v>216.51</v>
      </c>
      <c r="M58" s="202">
        <v>0.97</v>
      </c>
      <c r="N58" s="202">
        <v>1.37</v>
      </c>
      <c r="O58" s="202">
        <v>0</v>
      </c>
      <c r="P58" s="202">
        <v>1.41</v>
      </c>
      <c r="Q58" s="202">
        <v>6.69</v>
      </c>
      <c r="R58" s="202">
        <v>6.05</v>
      </c>
      <c r="S58" s="202">
        <v>7.98</v>
      </c>
      <c r="T58" s="202">
        <v>0</v>
      </c>
      <c r="U58" s="202">
        <v>1.63</v>
      </c>
      <c r="V58" s="202">
        <v>0.23</v>
      </c>
      <c r="W58" s="202">
        <v>0.34</v>
      </c>
      <c r="X58" s="202">
        <v>1.71</v>
      </c>
      <c r="Y58" s="202">
        <v>0</v>
      </c>
      <c r="Z58" s="202">
        <v>48.82</v>
      </c>
      <c r="AA58" s="202">
        <v>1.04</v>
      </c>
      <c r="AB58" s="202">
        <v>0</v>
      </c>
      <c r="AC58" s="202">
        <v>12.92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29.11</v>
      </c>
      <c r="AJ58" s="202">
        <v>0</v>
      </c>
      <c r="AK58" s="202">
        <v>14.33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9.83</v>
      </c>
      <c r="D59" s="202">
        <v>2.9</v>
      </c>
      <c r="E59" s="202">
        <v>0</v>
      </c>
      <c r="F59" s="202">
        <v>0</v>
      </c>
      <c r="G59" s="202">
        <v>16.32</v>
      </c>
      <c r="H59" s="202">
        <v>0</v>
      </c>
      <c r="I59" s="202">
        <v>25.56</v>
      </c>
      <c r="J59" s="202">
        <v>1.34</v>
      </c>
      <c r="K59" s="202">
        <v>1.48</v>
      </c>
      <c r="L59" s="202">
        <v>216.51</v>
      </c>
      <c r="M59" s="202">
        <v>0.97</v>
      </c>
      <c r="N59" s="202">
        <v>1.37</v>
      </c>
      <c r="O59" s="202">
        <v>0</v>
      </c>
      <c r="P59" s="202">
        <v>1.41</v>
      </c>
      <c r="Q59" s="202">
        <v>6.69</v>
      </c>
      <c r="R59" s="202">
        <v>6.12</v>
      </c>
      <c r="S59" s="202">
        <v>7.99</v>
      </c>
      <c r="T59" s="202">
        <v>0</v>
      </c>
      <c r="U59" s="202">
        <v>1.63</v>
      </c>
      <c r="V59" s="202">
        <v>0.23</v>
      </c>
      <c r="W59" s="202">
        <v>0.34</v>
      </c>
      <c r="X59" s="202">
        <v>1.71</v>
      </c>
      <c r="Y59" s="202">
        <v>0</v>
      </c>
      <c r="Z59" s="202">
        <v>48.82</v>
      </c>
      <c r="AA59" s="202">
        <v>1.04</v>
      </c>
      <c r="AB59" s="202">
        <v>0</v>
      </c>
      <c r="AC59" s="202">
        <v>14.99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30.84</v>
      </c>
      <c r="AJ59" s="202">
        <v>0</v>
      </c>
      <c r="AK59" s="202">
        <v>14.33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9.83</v>
      </c>
      <c r="D60" s="202">
        <v>2.9</v>
      </c>
      <c r="E60" s="202">
        <v>0</v>
      </c>
      <c r="F60" s="202">
        <v>0</v>
      </c>
      <c r="G60" s="202">
        <v>16.32</v>
      </c>
      <c r="H60" s="202">
        <v>0</v>
      </c>
      <c r="I60" s="202">
        <v>25.56</v>
      </c>
      <c r="J60" s="202">
        <v>1.34</v>
      </c>
      <c r="K60" s="202">
        <v>1.48</v>
      </c>
      <c r="L60" s="202">
        <v>216.51</v>
      </c>
      <c r="M60" s="202">
        <v>0.97</v>
      </c>
      <c r="N60" s="202">
        <v>1.37</v>
      </c>
      <c r="O60" s="202">
        <v>0</v>
      </c>
      <c r="P60" s="202">
        <v>1.41</v>
      </c>
      <c r="Q60" s="202">
        <v>6.69</v>
      </c>
      <c r="R60" s="202">
        <v>6.12</v>
      </c>
      <c r="S60" s="202">
        <v>7.99</v>
      </c>
      <c r="T60" s="202">
        <v>0</v>
      </c>
      <c r="U60" s="202">
        <v>1.63</v>
      </c>
      <c r="V60" s="202">
        <v>0.23</v>
      </c>
      <c r="W60" s="202">
        <v>0.35</v>
      </c>
      <c r="X60" s="202">
        <v>1.71</v>
      </c>
      <c r="Y60" s="202">
        <v>0</v>
      </c>
      <c r="Z60" s="202">
        <v>48.82</v>
      </c>
      <c r="AA60" s="202">
        <v>1.04</v>
      </c>
      <c r="AB60" s="202">
        <v>0</v>
      </c>
      <c r="AC60" s="202">
        <v>14.99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30.84</v>
      </c>
      <c r="AJ60" s="202">
        <v>0</v>
      </c>
      <c r="AK60" s="202">
        <v>19.600000000000001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9.83</v>
      </c>
      <c r="D61" s="202">
        <v>2.9</v>
      </c>
      <c r="E61" s="202">
        <v>0</v>
      </c>
      <c r="F61" s="202">
        <v>0</v>
      </c>
      <c r="G61" s="202">
        <v>16.32</v>
      </c>
      <c r="H61" s="202">
        <v>0</v>
      </c>
      <c r="I61" s="202">
        <v>25.56</v>
      </c>
      <c r="J61" s="202">
        <v>1.34</v>
      </c>
      <c r="K61" s="202">
        <v>1.48</v>
      </c>
      <c r="L61" s="202">
        <v>216.51</v>
      </c>
      <c r="M61" s="202">
        <v>0.97</v>
      </c>
      <c r="N61" s="202">
        <v>1.37</v>
      </c>
      <c r="O61" s="202">
        <v>0</v>
      </c>
      <c r="P61" s="202">
        <v>1.41</v>
      </c>
      <c r="Q61" s="202">
        <v>6.69</v>
      </c>
      <c r="R61" s="202">
        <v>9.9600000000000009</v>
      </c>
      <c r="S61" s="202">
        <v>8.1</v>
      </c>
      <c r="T61" s="202">
        <v>0</v>
      </c>
      <c r="U61" s="202">
        <v>1.72</v>
      </c>
      <c r="V61" s="202">
        <v>0.23</v>
      </c>
      <c r="W61" s="202">
        <v>0.51</v>
      </c>
      <c r="X61" s="202">
        <v>1.71</v>
      </c>
      <c r="Y61" s="202">
        <v>0</v>
      </c>
      <c r="Z61" s="202">
        <v>48.82</v>
      </c>
      <c r="AA61" s="202">
        <v>1.04</v>
      </c>
      <c r="AB61" s="202">
        <v>0</v>
      </c>
      <c r="AC61" s="202">
        <v>12.92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29.84</v>
      </c>
      <c r="AJ61" s="202">
        <v>0</v>
      </c>
      <c r="AK61" s="202">
        <v>19.600000000000001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9.83</v>
      </c>
      <c r="D62" s="202">
        <v>2.9</v>
      </c>
      <c r="E62" s="202">
        <v>0</v>
      </c>
      <c r="F62" s="202">
        <v>0</v>
      </c>
      <c r="G62" s="202">
        <v>16.32</v>
      </c>
      <c r="H62" s="202">
        <v>0</v>
      </c>
      <c r="I62" s="202">
        <v>25.56</v>
      </c>
      <c r="J62" s="202">
        <v>1.34</v>
      </c>
      <c r="K62" s="202">
        <v>1.48</v>
      </c>
      <c r="L62" s="202">
        <v>216.51</v>
      </c>
      <c r="M62" s="202">
        <v>0.97</v>
      </c>
      <c r="N62" s="202">
        <v>1.37</v>
      </c>
      <c r="O62" s="202">
        <v>0</v>
      </c>
      <c r="P62" s="202">
        <v>1.41</v>
      </c>
      <c r="Q62" s="202">
        <v>6.69</v>
      </c>
      <c r="R62" s="202">
        <v>9.9600000000000009</v>
      </c>
      <c r="S62" s="202">
        <v>8.1</v>
      </c>
      <c r="T62" s="202">
        <v>0</v>
      </c>
      <c r="U62" s="202">
        <v>1.76</v>
      </c>
      <c r="V62" s="202">
        <v>0.23</v>
      </c>
      <c r="W62" s="202">
        <v>0.51</v>
      </c>
      <c r="X62" s="202">
        <v>1.71</v>
      </c>
      <c r="Y62" s="202">
        <v>0</v>
      </c>
      <c r="Z62" s="202">
        <v>48.82</v>
      </c>
      <c r="AA62" s="202">
        <v>1.04</v>
      </c>
      <c r="AB62" s="202">
        <v>0</v>
      </c>
      <c r="AC62" s="202">
        <v>12.92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29.74</v>
      </c>
      <c r="AJ62" s="202">
        <v>0</v>
      </c>
      <c r="AK62" s="202">
        <v>19.600000000000001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9.83</v>
      </c>
      <c r="D63" s="202">
        <v>2.9</v>
      </c>
      <c r="E63" s="202">
        <v>0</v>
      </c>
      <c r="F63" s="202">
        <v>0</v>
      </c>
      <c r="G63" s="202">
        <v>16.32</v>
      </c>
      <c r="H63" s="202">
        <v>0</v>
      </c>
      <c r="I63" s="202">
        <v>25.56</v>
      </c>
      <c r="J63" s="202">
        <v>1.34</v>
      </c>
      <c r="K63" s="202">
        <v>1.48</v>
      </c>
      <c r="L63" s="202">
        <v>216.51</v>
      </c>
      <c r="M63" s="202">
        <v>0.97</v>
      </c>
      <c r="N63" s="202">
        <v>1.37</v>
      </c>
      <c r="O63" s="202">
        <v>0</v>
      </c>
      <c r="P63" s="202">
        <v>1.41</v>
      </c>
      <c r="Q63" s="202">
        <v>0.92</v>
      </c>
      <c r="R63" s="202">
        <v>0.37</v>
      </c>
      <c r="S63" s="202">
        <v>0.4</v>
      </c>
      <c r="T63" s="202">
        <v>0</v>
      </c>
      <c r="U63" s="202">
        <v>1.85</v>
      </c>
      <c r="V63" s="202">
        <v>0.23</v>
      </c>
      <c r="W63" s="202">
        <v>0.51</v>
      </c>
      <c r="X63" s="202">
        <v>1.71</v>
      </c>
      <c r="Y63" s="202">
        <v>0</v>
      </c>
      <c r="Z63" s="202">
        <v>48.82</v>
      </c>
      <c r="AA63" s="202">
        <v>1.04</v>
      </c>
      <c r="AB63" s="202">
        <v>0</v>
      </c>
      <c r="AC63" s="202">
        <v>12.92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29.64</v>
      </c>
      <c r="AJ63" s="202">
        <v>0</v>
      </c>
      <c r="AK63" s="202">
        <v>19.600000000000001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9.83</v>
      </c>
      <c r="D64" s="202">
        <v>2.9</v>
      </c>
      <c r="E64" s="202">
        <v>0</v>
      </c>
      <c r="F64" s="202">
        <v>0</v>
      </c>
      <c r="G64" s="202">
        <v>16.32</v>
      </c>
      <c r="H64" s="202">
        <v>0</v>
      </c>
      <c r="I64" s="202">
        <v>25.56</v>
      </c>
      <c r="J64" s="202">
        <v>1.34</v>
      </c>
      <c r="K64" s="202">
        <v>0.06</v>
      </c>
      <c r="L64" s="202">
        <v>152.99</v>
      </c>
      <c r="M64" s="202">
        <v>0.97</v>
      </c>
      <c r="N64" s="202">
        <v>1.37</v>
      </c>
      <c r="O64" s="202">
        <v>0</v>
      </c>
      <c r="P64" s="202">
        <v>1.41</v>
      </c>
      <c r="Q64" s="202">
        <v>0.92</v>
      </c>
      <c r="R64" s="202">
        <v>0.37</v>
      </c>
      <c r="S64" s="202">
        <v>0.4</v>
      </c>
      <c r="T64" s="202">
        <v>0</v>
      </c>
      <c r="U64" s="202">
        <v>1.89</v>
      </c>
      <c r="V64" s="202">
        <v>0.23</v>
      </c>
      <c r="W64" s="202">
        <v>0.51</v>
      </c>
      <c r="X64" s="202">
        <v>1.71</v>
      </c>
      <c r="Y64" s="202">
        <v>0</v>
      </c>
      <c r="Z64" s="202">
        <v>2.93</v>
      </c>
      <c r="AA64" s="202">
        <v>1.04</v>
      </c>
      <c r="AB64" s="202">
        <v>0</v>
      </c>
      <c r="AC64" s="202">
        <v>12.92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29.64</v>
      </c>
      <c r="AJ64" s="202">
        <v>0</v>
      </c>
      <c r="AK64" s="202">
        <v>19.600000000000001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9.83</v>
      </c>
      <c r="D65" s="202">
        <v>2.9</v>
      </c>
      <c r="E65" s="202">
        <v>0</v>
      </c>
      <c r="F65" s="202">
        <v>0</v>
      </c>
      <c r="G65" s="202">
        <v>16.32</v>
      </c>
      <c r="H65" s="202">
        <v>0</v>
      </c>
      <c r="I65" s="202">
        <v>25.56</v>
      </c>
      <c r="J65" s="202">
        <v>1.34</v>
      </c>
      <c r="K65" s="202">
        <v>0.06</v>
      </c>
      <c r="L65" s="202">
        <v>30.5</v>
      </c>
      <c r="M65" s="202">
        <v>0.97</v>
      </c>
      <c r="N65" s="202">
        <v>1.37</v>
      </c>
      <c r="O65" s="202">
        <v>0</v>
      </c>
      <c r="P65" s="202">
        <v>1.41</v>
      </c>
      <c r="Q65" s="202">
        <v>0.92</v>
      </c>
      <c r="R65" s="202">
        <v>0.37</v>
      </c>
      <c r="S65" s="202">
        <v>0.4</v>
      </c>
      <c r="T65" s="202">
        <v>0</v>
      </c>
      <c r="U65" s="202">
        <v>1.92</v>
      </c>
      <c r="V65" s="202">
        <v>0.23</v>
      </c>
      <c r="W65" s="202">
        <v>0.51</v>
      </c>
      <c r="X65" s="202">
        <v>1.71</v>
      </c>
      <c r="Y65" s="202">
        <v>0</v>
      </c>
      <c r="Z65" s="202">
        <v>2.93</v>
      </c>
      <c r="AA65" s="202">
        <v>1.04</v>
      </c>
      <c r="AB65" s="202">
        <v>0</v>
      </c>
      <c r="AC65" s="202">
        <v>12.92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29.64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9.83</v>
      </c>
      <c r="D66" s="202">
        <v>2.9</v>
      </c>
      <c r="E66" s="202">
        <v>0</v>
      </c>
      <c r="F66" s="202">
        <v>0</v>
      </c>
      <c r="G66" s="202">
        <v>16.32</v>
      </c>
      <c r="H66" s="202">
        <v>0</v>
      </c>
      <c r="I66" s="202">
        <v>25.56</v>
      </c>
      <c r="J66" s="202">
        <v>1.34</v>
      </c>
      <c r="K66" s="202">
        <v>0.06</v>
      </c>
      <c r="L66" s="202">
        <v>17.38</v>
      </c>
      <c r="M66" s="202">
        <v>0.97</v>
      </c>
      <c r="N66" s="202">
        <v>1.37</v>
      </c>
      <c r="O66" s="202">
        <v>0</v>
      </c>
      <c r="P66" s="202">
        <v>1.41</v>
      </c>
      <c r="Q66" s="202">
        <v>0.92</v>
      </c>
      <c r="R66" s="202">
        <v>0.37</v>
      </c>
      <c r="S66" s="202">
        <v>0.4</v>
      </c>
      <c r="T66" s="202">
        <v>0</v>
      </c>
      <c r="U66" s="202">
        <v>1.95</v>
      </c>
      <c r="V66" s="202">
        <v>0.23</v>
      </c>
      <c r="W66" s="202">
        <v>0.51</v>
      </c>
      <c r="X66" s="202">
        <v>1.71</v>
      </c>
      <c r="Y66" s="202">
        <v>0</v>
      </c>
      <c r="Z66" s="202">
        <v>2.93</v>
      </c>
      <c r="AA66" s="202">
        <v>1.04</v>
      </c>
      <c r="AB66" s="202">
        <v>0</v>
      </c>
      <c r="AC66" s="202">
        <v>12.92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29.64</v>
      </c>
      <c r="AJ66" s="202">
        <v>0</v>
      </c>
      <c r="AK66" s="202">
        <v>19.600000000000001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9.83</v>
      </c>
      <c r="D67" s="202">
        <v>2.9</v>
      </c>
      <c r="E67" s="202">
        <v>0</v>
      </c>
      <c r="F67" s="202">
        <v>0</v>
      </c>
      <c r="G67" s="202">
        <v>16.32</v>
      </c>
      <c r="H67" s="202">
        <v>0</v>
      </c>
      <c r="I67" s="202">
        <v>25.56</v>
      </c>
      <c r="J67" s="202">
        <v>1.34</v>
      </c>
      <c r="K67" s="202">
        <v>0</v>
      </c>
      <c r="L67" s="202">
        <v>17.38</v>
      </c>
      <c r="M67" s="202">
        <v>0.97</v>
      </c>
      <c r="N67" s="202">
        <v>1.37</v>
      </c>
      <c r="O67" s="202">
        <v>0</v>
      </c>
      <c r="P67" s="202">
        <v>1.41</v>
      </c>
      <c r="Q67" s="202">
        <v>0.92</v>
      </c>
      <c r="R67" s="202">
        <v>0.37</v>
      </c>
      <c r="S67" s="202">
        <v>0.4</v>
      </c>
      <c r="T67" s="202">
        <v>0</v>
      </c>
      <c r="U67" s="202">
        <v>1.95</v>
      </c>
      <c r="V67" s="202">
        <v>0.23</v>
      </c>
      <c r="W67" s="202">
        <v>0.51</v>
      </c>
      <c r="X67" s="202">
        <v>1.71</v>
      </c>
      <c r="Y67" s="202">
        <v>0</v>
      </c>
      <c r="Z67" s="202">
        <v>2.93</v>
      </c>
      <c r="AA67" s="202">
        <v>1.04</v>
      </c>
      <c r="AB67" s="202">
        <v>0</v>
      </c>
      <c r="AC67" s="202">
        <v>12.92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29.7</v>
      </c>
      <c r="AJ67" s="202">
        <v>0</v>
      </c>
      <c r="AK67" s="202">
        <v>19.600000000000001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9.83</v>
      </c>
      <c r="D68" s="202">
        <v>2.9</v>
      </c>
      <c r="E68" s="202">
        <v>0</v>
      </c>
      <c r="F68" s="202">
        <v>0</v>
      </c>
      <c r="G68" s="202">
        <v>16.32</v>
      </c>
      <c r="H68" s="202">
        <v>0</v>
      </c>
      <c r="I68" s="202">
        <v>25.56</v>
      </c>
      <c r="J68" s="202">
        <v>1.34</v>
      </c>
      <c r="K68" s="202">
        <v>0</v>
      </c>
      <c r="L68" s="202">
        <v>17.38</v>
      </c>
      <c r="M68" s="202">
        <v>0.97</v>
      </c>
      <c r="N68" s="202">
        <v>1.37</v>
      </c>
      <c r="O68" s="202">
        <v>0</v>
      </c>
      <c r="P68" s="202">
        <v>1.41</v>
      </c>
      <c r="Q68" s="202">
        <v>0.92</v>
      </c>
      <c r="R68" s="202">
        <v>0.37</v>
      </c>
      <c r="S68" s="202">
        <v>0.4</v>
      </c>
      <c r="T68" s="202">
        <v>0</v>
      </c>
      <c r="U68" s="202">
        <v>1.95</v>
      </c>
      <c r="V68" s="202">
        <v>0.23</v>
      </c>
      <c r="W68" s="202">
        <v>0.51</v>
      </c>
      <c r="X68" s="202">
        <v>1.71</v>
      </c>
      <c r="Y68" s="202">
        <v>0</v>
      </c>
      <c r="Z68" s="202">
        <v>2.93</v>
      </c>
      <c r="AA68" s="202">
        <v>1.04</v>
      </c>
      <c r="AB68" s="202">
        <v>0</v>
      </c>
      <c r="AC68" s="202">
        <v>12.92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29.64</v>
      </c>
      <c r="AJ68" s="202">
        <v>0</v>
      </c>
      <c r="AK68" s="202">
        <v>19.600000000000001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9.83</v>
      </c>
      <c r="D69" s="202">
        <v>2.9</v>
      </c>
      <c r="E69" s="202">
        <v>0</v>
      </c>
      <c r="F69" s="202">
        <v>0</v>
      </c>
      <c r="G69" s="202">
        <v>16.32</v>
      </c>
      <c r="H69" s="202">
        <v>0</v>
      </c>
      <c r="I69" s="202">
        <v>25.56</v>
      </c>
      <c r="J69" s="202">
        <v>1.34</v>
      </c>
      <c r="K69" s="202">
        <v>0</v>
      </c>
      <c r="L69" s="202">
        <v>17.38</v>
      </c>
      <c r="M69" s="202">
        <v>0.97</v>
      </c>
      <c r="N69" s="202">
        <v>1.37</v>
      </c>
      <c r="O69" s="202">
        <v>0</v>
      </c>
      <c r="P69" s="202">
        <v>1.41</v>
      </c>
      <c r="Q69" s="202">
        <v>0.92</v>
      </c>
      <c r="R69" s="202">
        <v>0.37</v>
      </c>
      <c r="S69" s="202">
        <v>0.4</v>
      </c>
      <c r="T69" s="202">
        <v>0</v>
      </c>
      <c r="U69" s="202">
        <v>2.02</v>
      </c>
      <c r="V69" s="202">
        <v>0.23</v>
      </c>
      <c r="W69" s="202">
        <v>0.51</v>
      </c>
      <c r="X69" s="202">
        <v>1.71</v>
      </c>
      <c r="Y69" s="202">
        <v>0</v>
      </c>
      <c r="Z69" s="202">
        <v>2.93</v>
      </c>
      <c r="AA69" s="202">
        <v>1.04</v>
      </c>
      <c r="AB69" s="202">
        <v>0</v>
      </c>
      <c r="AC69" s="202">
        <v>12.92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29.64</v>
      </c>
      <c r="AJ69" s="202">
        <v>0</v>
      </c>
      <c r="AK69" s="202">
        <v>19.600000000000001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9.83</v>
      </c>
      <c r="D70" s="202">
        <v>2.9</v>
      </c>
      <c r="E70" s="202">
        <v>0</v>
      </c>
      <c r="F70" s="202">
        <v>0</v>
      </c>
      <c r="G70" s="202">
        <v>16.32</v>
      </c>
      <c r="H70" s="202">
        <v>0</v>
      </c>
      <c r="I70" s="202">
        <v>25.56</v>
      </c>
      <c r="J70" s="202">
        <v>1.34</v>
      </c>
      <c r="K70" s="202">
        <v>0</v>
      </c>
      <c r="L70" s="202">
        <v>27.9</v>
      </c>
      <c r="M70" s="202">
        <v>0.97</v>
      </c>
      <c r="N70" s="202">
        <v>1.37</v>
      </c>
      <c r="O70" s="202">
        <v>0</v>
      </c>
      <c r="P70" s="202">
        <v>1.41</v>
      </c>
      <c r="Q70" s="202">
        <v>0.92</v>
      </c>
      <c r="R70" s="202">
        <v>0.37</v>
      </c>
      <c r="S70" s="202">
        <v>0.4</v>
      </c>
      <c r="T70" s="202">
        <v>0</v>
      </c>
      <c r="U70" s="202">
        <v>2.02</v>
      </c>
      <c r="V70" s="202">
        <v>0.23</v>
      </c>
      <c r="W70" s="202">
        <v>0.51</v>
      </c>
      <c r="X70" s="202">
        <v>1.71</v>
      </c>
      <c r="Y70" s="202">
        <v>0</v>
      </c>
      <c r="Z70" s="202">
        <v>2.93</v>
      </c>
      <c r="AA70" s="202">
        <v>1.04</v>
      </c>
      <c r="AB70" s="202">
        <v>0</v>
      </c>
      <c r="AC70" s="202">
        <v>12.92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29.64</v>
      </c>
      <c r="AJ70" s="202">
        <v>0</v>
      </c>
      <c r="AK70" s="202">
        <v>19.600000000000001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9.83</v>
      </c>
      <c r="D71" s="202">
        <v>2.9</v>
      </c>
      <c r="E71" s="202">
        <v>0</v>
      </c>
      <c r="F71" s="202">
        <v>0</v>
      </c>
      <c r="G71" s="202">
        <v>16.32</v>
      </c>
      <c r="H71" s="202">
        <v>0</v>
      </c>
      <c r="I71" s="202">
        <v>25.56</v>
      </c>
      <c r="J71" s="202">
        <v>1.34</v>
      </c>
      <c r="K71" s="202">
        <v>0</v>
      </c>
      <c r="L71" s="202">
        <v>76.010000000000005</v>
      </c>
      <c r="M71" s="202">
        <v>0.97</v>
      </c>
      <c r="N71" s="202">
        <v>1.37</v>
      </c>
      <c r="O71" s="202">
        <v>0</v>
      </c>
      <c r="P71" s="202">
        <v>1.41</v>
      </c>
      <c r="Q71" s="202">
        <v>0.92</v>
      </c>
      <c r="R71" s="202">
        <v>0.37</v>
      </c>
      <c r="S71" s="202">
        <v>0.4</v>
      </c>
      <c r="T71" s="202">
        <v>0</v>
      </c>
      <c r="U71" s="202">
        <v>2.02</v>
      </c>
      <c r="V71" s="202">
        <v>0.23</v>
      </c>
      <c r="W71" s="202">
        <v>0.51</v>
      </c>
      <c r="X71" s="202">
        <v>1.71</v>
      </c>
      <c r="Y71" s="202">
        <v>0</v>
      </c>
      <c r="Z71" s="202">
        <v>48.82</v>
      </c>
      <c r="AA71" s="202">
        <v>1.04</v>
      </c>
      <c r="AB71" s="202">
        <v>0</v>
      </c>
      <c r="AC71" s="202">
        <v>12.92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29.11</v>
      </c>
      <c r="AJ71" s="202">
        <v>0</v>
      </c>
      <c r="AK71" s="202">
        <v>19.600000000000001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9.83</v>
      </c>
      <c r="D72" s="202">
        <v>2.9</v>
      </c>
      <c r="E72" s="202">
        <v>0</v>
      </c>
      <c r="F72" s="202">
        <v>0</v>
      </c>
      <c r="G72" s="202">
        <v>16.32</v>
      </c>
      <c r="H72" s="202">
        <v>0</v>
      </c>
      <c r="I72" s="202">
        <v>25.56</v>
      </c>
      <c r="J72" s="202">
        <v>1.34</v>
      </c>
      <c r="K72" s="202">
        <v>0</v>
      </c>
      <c r="L72" s="202">
        <v>17.38</v>
      </c>
      <c r="M72" s="202">
        <v>0.97</v>
      </c>
      <c r="N72" s="202">
        <v>1.37</v>
      </c>
      <c r="O72" s="202">
        <v>0</v>
      </c>
      <c r="P72" s="202">
        <v>1.41</v>
      </c>
      <c r="Q72" s="202">
        <v>0.92</v>
      </c>
      <c r="R72" s="202">
        <v>0.37</v>
      </c>
      <c r="S72" s="202">
        <v>0.4</v>
      </c>
      <c r="T72" s="202">
        <v>0</v>
      </c>
      <c r="U72" s="202">
        <v>2.02</v>
      </c>
      <c r="V72" s="202">
        <v>0.23</v>
      </c>
      <c r="W72" s="202">
        <v>0.51</v>
      </c>
      <c r="X72" s="202">
        <v>1.71</v>
      </c>
      <c r="Y72" s="202">
        <v>0</v>
      </c>
      <c r="Z72" s="202">
        <v>2.93</v>
      </c>
      <c r="AA72" s="202">
        <v>1.04</v>
      </c>
      <c r="AB72" s="202">
        <v>0</v>
      </c>
      <c r="AC72" s="202">
        <v>12.92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29.11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9.83</v>
      </c>
      <c r="D73" s="202">
        <v>2.9</v>
      </c>
      <c r="E73" s="202">
        <v>0</v>
      </c>
      <c r="F73" s="202">
        <v>0</v>
      </c>
      <c r="G73" s="202">
        <v>14.74</v>
      </c>
      <c r="H73" s="202">
        <v>0</v>
      </c>
      <c r="I73" s="202">
        <v>25.56</v>
      </c>
      <c r="J73" s="202">
        <v>1.34</v>
      </c>
      <c r="K73" s="202">
        <v>0.06</v>
      </c>
      <c r="L73" s="202">
        <v>17.38</v>
      </c>
      <c r="M73" s="202">
        <v>0.97</v>
      </c>
      <c r="N73" s="202">
        <v>1.37</v>
      </c>
      <c r="O73" s="202">
        <v>0</v>
      </c>
      <c r="P73" s="202">
        <v>1.41</v>
      </c>
      <c r="Q73" s="202">
        <v>0.92</v>
      </c>
      <c r="R73" s="202">
        <v>0.37</v>
      </c>
      <c r="S73" s="202">
        <v>0.4</v>
      </c>
      <c r="T73" s="202">
        <v>0</v>
      </c>
      <c r="U73" s="202">
        <v>2.02</v>
      </c>
      <c r="V73" s="202">
        <v>0.23</v>
      </c>
      <c r="W73" s="202">
        <v>0.51</v>
      </c>
      <c r="X73" s="202">
        <v>1.71</v>
      </c>
      <c r="Y73" s="202">
        <v>0</v>
      </c>
      <c r="Z73" s="202">
        <v>2.93</v>
      </c>
      <c r="AA73" s="202">
        <v>1.04</v>
      </c>
      <c r="AB73" s="202">
        <v>0</v>
      </c>
      <c r="AC73" s="202">
        <v>12.92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29.11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9.83</v>
      </c>
      <c r="D74" s="202">
        <v>2.9</v>
      </c>
      <c r="E74" s="202">
        <v>0</v>
      </c>
      <c r="F74" s="202">
        <v>0</v>
      </c>
      <c r="G74" s="202">
        <v>14.4</v>
      </c>
      <c r="H74" s="202">
        <v>0</v>
      </c>
      <c r="I74" s="202">
        <v>25.56</v>
      </c>
      <c r="J74" s="202">
        <v>1.34</v>
      </c>
      <c r="K74" s="202">
        <v>0.06</v>
      </c>
      <c r="L74" s="202">
        <v>17.38</v>
      </c>
      <c r="M74" s="202">
        <v>0.97</v>
      </c>
      <c r="N74" s="202">
        <v>1.37</v>
      </c>
      <c r="O74" s="202">
        <v>0</v>
      </c>
      <c r="P74" s="202">
        <v>1.41</v>
      </c>
      <c r="Q74" s="202">
        <v>0.92</v>
      </c>
      <c r="R74" s="202">
        <v>0.37</v>
      </c>
      <c r="S74" s="202">
        <v>0.4</v>
      </c>
      <c r="T74" s="202">
        <v>0</v>
      </c>
      <c r="U74" s="202">
        <v>2.02</v>
      </c>
      <c r="V74" s="202">
        <v>0.23</v>
      </c>
      <c r="W74" s="202">
        <v>0.51</v>
      </c>
      <c r="X74" s="202">
        <v>1.71</v>
      </c>
      <c r="Y74" s="202">
        <v>0</v>
      </c>
      <c r="Z74" s="202">
        <v>2.93</v>
      </c>
      <c r="AA74" s="202">
        <v>1.04</v>
      </c>
      <c r="AB74" s="202">
        <v>0</v>
      </c>
      <c r="AC74" s="202">
        <v>12.92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29.11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9.83</v>
      </c>
      <c r="D75" s="202">
        <v>2.9</v>
      </c>
      <c r="E75" s="202">
        <v>0</v>
      </c>
      <c r="F75" s="202">
        <v>0</v>
      </c>
      <c r="G75" s="202">
        <v>14.4</v>
      </c>
      <c r="H75" s="202">
        <v>0</v>
      </c>
      <c r="I75" s="202">
        <v>25.56</v>
      </c>
      <c r="J75" s="202">
        <v>1.34</v>
      </c>
      <c r="K75" s="202">
        <v>0.06</v>
      </c>
      <c r="L75" s="202">
        <v>17.38</v>
      </c>
      <c r="M75" s="202">
        <v>0.97</v>
      </c>
      <c r="N75" s="202">
        <v>1.37</v>
      </c>
      <c r="O75" s="202">
        <v>0</v>
      </c>
      <c r="P75" s="202">
        <v>1.41</v>
      </c>
      <c r="Q75" s="202">
        <v>0.92</v>
      </c>
      <c r="R75" s="202">
        <v>0.37</v>
      </c>
      <c r="S75" s="202">
        <v>0.4</v>
      </c>
      <c r="T75" s="202">
        <v>0</v>
      </c>
      <c r="U75" s="202">
        <v>2.02</v>
      </c>
      <c r="V75" s="202">
        <v>0.24</v>
      </c>
      <c r="W75" s="202">
        <v>0.51</v>
      </c>
      <c r="X75" s="202">
        <v>1.71</v>
      </c>
      <c r="Y75" s="202">
        <v>0</v>
      </c>
      <c r="Z75" s="202">
        <v>2.93</v>
      </c>
      <c r="AA75" s="202">
        <v>1.04</v>
      </c>
      <c r="AB75" s="202">
        <v>0</v>
      </c>
      <c r="AC75" s="202">
        <v>12.92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28.73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9.83</v>
      </c>
      <c r="D76" s="202">
        <v>2.9</v>
      </c>
      <c r="E76" s="202">
        <v>0</v>
      </c>
      <c r="F76" s="202">
        <v>0</v>
      </c>
      <c r="G76" s="202">
        <v>14.4</v>
      </c>
      <c r="H76" s="202">
        <v>0</v>
      </c>
      <c r="I76" s="202">
        <v>25.56</v>
      </c>
      <c r="J76" s="202">
        <v>1.34</v>
      </c>
      <c r="K76" s="202">
        <v>0.06</v>
      </c>
      <c r="L76" s="202">
        <v>17.38</v>
      </c>
      <c r="M76" s="202">
        <v>0.97</v>
      </c>
      <c r="N76" s="202">
        <v>1.37</v>
      </c>
      <c r="O76" s="202">
        <v>0</v>
      </c>
      <c r="P76" s="202">
        <v>1.41</v>
      </c>
      <c r="Q76" s="202">
        <v>0.92</v>
      </c>
      <c r="R76" s="202">
        <v>0.37</v>
      </c>
      <c r="S76" s="202">
        <v>0.4</v>
      </c>
      <c r="T76" s="202">
        <v>0</v>
      </c>
      <c r="U76" s="202">
        <v>2.02</v>
      </c>
      <c r="V76" s="202">
        <v>0.24</v>
      </c>
      <c r="W76" s="202">
        <v>0.51</v>
      </c>
      <c r="X76" s="202">
        <v>1.71</v>
      </c>
      <c r="Y76" s="202">
        <v>0</v>
      </c>
      <c r="Z76" s="202">
        <v>2.93</v>
      </c>
      <c r="AA76" s="202">
        <v>1.04</v>
      </c>
      <c r="AB76" s="202">
        <v>0</v>
      </c>
      <c r="AC76" s="202">
        <v>12.92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28.73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9.83</v>
      </c>
      <c r="D77" s="202">
        <v>2.9</v>
      </c>
      <c r="E77" s="202">
        <v>0</v>
      </c>
      <c r="F77" s="202">
        <v>0</v>
      </c>
      <c r="G77" s="202">
        <v>16.32</v>
      </c>
      <c r="H77" s="202">
        <v>0</v>
      </c>
      <c r="I77" s="202">
        <v>25.56</v>
      </c>
      <c r="J77" s="202">
        <v>1.34</v>
      </c>
      <c r="K77" s="202">
        <v>0</v>
      </c>
      <c r="L77" s="202">
        <v>17.38</v>
      </c>
      <c r="M77" s="202">
        <v>0.97</v>
      </c>
      <c r="N77" s="202">
        <v>1.37</v>
      </c>
      <c r="O77" s="202">
        <v>0</v>
      </c>
      <c r="P77" s="202">
        <v>1.41</v>
      </c>
      <c r="Q77" s="202">
        <v>0.91</v>
      </c>
      <c r="R77" s="202">
        <v>0.34</v>
      </c>
      <c r="S77" s="202">
        <v>0.4</v>
      </c>
      <c r="T77" s="202">
        <v>0</v>
      </c>
      <c r="U77" s="202">
        <v>2.02</v>
      </c>
      <c r="V77" s="202">
        <v>0.24</v>
      </c>
      <c r="W77" s="202">
        <v>0.51</v>
      </c>
      <c r="X77" s="202">
        <v>1.71</v>
      </c>
      <c r="Y77" s="202">
        <v>0</v>
      </c>
      <c r="Z77" s="202">
        <v>2.93</v>
      </c>
      <c r="AA77" s="202">
        <v>1.04</v>
      </c>
      <c r="AB77" s="202">
        <v>0</v>
      </c>
      <c r="AC77" s="202">
        <v>12.92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28.73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9.83</v>
      </c>
      <c r="D78" s="202">
        <v>2.9</v>
      </c>
      <c r="E78" s="202">
        <v>0</v>
      </c>
      <c r="F78" s="202">
        <v>0</v>
      </c>
      <c r="G78" s="202">
        <v>16.32</v>
      </c>
      <c r="H78" s="202">
        <v>0</v>
      </c>
      <c r="I78" s="202">
        <v>25.56</v>
      </c>
      <c r="J78" s="202">
        <v>1.34</v>
      </c>
      <c r="K78" s="202">
        <v>0</v>
      </c>
      <c r="L78" s="202">
        <v>17.38</v>
      </c>
      <c r="M78" s="202">
        <v>0.97</v>
      </c>
      <c r="N78" s="202">
        <v>1.37</v>
      </c>
      <c r="O78" s="202">
        <v>0</v>
      </c>
      <c r="P78" s="202">
        <v>1.41</v>
      </c>
      <c r="Q78" s="202">
        <v>0.91</v>
      </c>
      <c r="R78" s="202">
        <v>0.38</v>
      </c>
      <c r="S78" s="202">
        <v>0.4</v>
      </c>
      <c r="T78" s="202">
        <v>0</v>
      </c>
      <c r="U78" s="202">
        <v>2.02</v>
      </c>
      <c r="V78" s="202">
        <v>0.24</v>
      </c>
      <c r="W78" s="202">
        <v>0.51</v>
      </c>
      <c r="X78" s="202">
        <v>1.71</v>
      </c>
      <c r="Y78" s="202">
        <v>0</v>
      </c>
      <c r="Z78" s="202">
        <v>2.93</v>
      </c>
      <c r="AA78" s="202">
        <v>1.04</v>
      </c>
      <c r="AB78" s="202">
        <v>0</v>
      </c>
      <c r="AC78" s="202">
        <v>12.92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28.73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9.83</v>
      </c>
      <c r="D79" s="202">
        <v>2.9</v>
      </c>
      <c r="E79" s="202">
        <v>0</v>
      </c>
      <c r="F79" s="202">
        <v>0</v>
      </c>
      <c r="G79" s="202">
        <v>16.32</v>
      </c>
      <c r="H79" s="202">
        <v>0</v>
      </c>
      <c r="I79" s="202">
        <v>25.56</v>
      </c>
      <c r="J79" s="202">
        <v>1.34</v>
      </c>
      <c r="K79" s="202">
        <v>0</v>
      </c>
      <c r="L79" s="202">
        <v>17.38</v>
      </c>
      <c r="M79" s="202">
        <v>0.97</v>
      </c>
      <c r="N79" s="202">
        <v>1.37</v>
      </c>
      <c r="O79" s="202">
        <v>0</v>
      </c>
      <c r="P79" s="202">
        <v>1.41</v>
      </c>
      <c r="Q79" s="202">
        <v>0.92</v>
      </c>
      <c r="R79" s="202">
        <v>1.4</v>
      </c>
      <c r="S79" s="202">
        <v>0.82</v>
      </c>
      <c r="T79" s="202">
        <v>0</v>
      </c>
      <c r="U79" s="202">
        <v>2.02</v>
      </c>
      <c r="V79" s="202">
        <v>0.24</v>
      </c>
      <c r="W79" s="202">
        <v>0.69</v>
      </c>
      <c r="X79" s="202">
        <v>1.71</v>
      </c>
      <c r="Y79" s="202">
        <v>0</v>
      </c>
      <c r="Z79" s="202">
        <v>2.93</v>
      </c>
      <c r="AA79" s="202">
        <v>1.04</v>
      </c>
      <c r="AB79" s="202">
        <v>0</v>
      </c>
      <c r="AC79" s="202">
        <v>12.92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28.73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9.83</v>
      </c>
      <c r="D80" s="202">
        <v>2.9</v>
      </c>
      <c r="E80" s="202">
        <v>0</v>
      </c>
      <c r="F80" s="202">
        <v>0</v>
      </c>
      <c r="G80" s="202">
        <v>16.32</v>
      </c>
      <c r="H80" s="202">
        <v>0</v>
      </c>
      <c r="I80" s="202">
        <v>25.56</v>
      </c>
      <c r="J80" s="202">
        <v>1.34</v>
      </c>
      <c r="K80" s="202">
        <v>0</v>
      </c>
      <c r="L80" s="202">
        <v>17.38</v>
      </c>
      <c r="M80" s="202">
        <v>0.97</v>
      </c>
      <c r="N80" s="202">
        <v>1.37</v>
      </c>
      <c r="O80" s="202">
        <v>0</v>
      </c>
      <c r="P80" s="202">
        <v>1.41</v>
      </c>
      <c r="Q80" s="202">
        <v>0.92</v>
      </c>
      <c r="R80" s="202">
        <v>0.37</v>
      </c>
      <c r="S80" s="202">
        <v>0.4</v>
      </c>
      <c r="T80" s="202">
        <v>0</v>
      </c>
      <c r="U80" s="202">
        <v>2.02</v>
      </c>
      <c r="V80" s="202">
        <v>0.24</v>
      </c>
      <c r="W80" s="202">
        <v>0.69</v>
      </c>
      <c r="X80" s="202">
        <v>1.71</v>
      </c>
      <c r="Y80" s="202">
        <v>0</v>
      </c>
      <c r="Z80" s="202">
        <v>2.93</v>
      </c>
      <c r="AA80" s="202">
        <v>1.04</v>
      </c>
      <c r="AB80" s="202">
        <v>0</v>
      </c>
      <c r="AC80" s="202">
        <v>12.92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28.73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9.18</v>
      </c>
      <c r="D81" s="202">
        <v>2.58</v>
      </c>
      <c r="E81" s="202">
        <v>0</v>
      </c>
      <c r="F81" s="202">
        <v>0</v>
      </c>
      <c r="G81" s="202">
        <v>16.32</v>
      </c>
      <c r="H81" s="202">
        <v>0</v>
      </c>
      <c r="I81" s="202">
        <v>25.56</v>
      </c>
      <c r="J81" s="202">
        <v>1.34</v>
      </c>
      <c r="K81" s="202">
        <v>0.2</v>
      </c>
      <c r="L81" s="202">
        <v>17.38</v>
      </c>
      <c r="M81" s="202">
        <v>0.97</v>
      </c>
      <c r="N81" s="202">
        <v>1.37</v>
      </c>
      <c r="O81" s="202">
        <v>0</v>
      </c>
      <c r="P81" s="202">
        <v>1.41</v>
      </c>
      <c r="Q81" s="202">
        <v>0.92</v>
      </c>
      <c r="R81" s="202">
        <v>0.37</v>
      </c>
      <c r="S81" s="202">
        <v>0.4</v>
      </c>
      <c r="T81" s="202">
        <v>0</v>
      </c>
      <c r="U81" s="202">
        <v>2.02</v>
      </c>
      <c r="V81" s="202">
        <v>0.24</v>
      </c>
      <c r="W81" s="202">
        <v>0.69</v>
      </c>
      <c r="X81" s="202">
        <v>1.71</v>
      </c>
      <c r="Y81" s="202">
        <v>0</v>
      </c>
      <c r="Z81" s="202">
        <v>2.93</v>
      </c>
      <c r="AA81" s="202">
        <v>1.04</v>
      </c>
      <c r="AB81" s="202">
        <v>0</v>
      </c>
      <c r="AC81" s="202">
        <v>12.92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28.73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2.39</v>
      </c>
      <c r="D82" s="202">
        <v>2.9</v>
      </c>
      <c r="E82" s="202">
        <v>0</v>
      </c>
      <c r="F82" s="202">
        <v>0</v>
      </c>
      <c r="G82" s="202">
        <v>16.32</v>
      </c>
      <c r="H82" s="202">
        <v>0</v>
      </c>
      <c r="I82" s="202">
        <v>25.56</v>
      </c>
      <c r="J82" s="202">
        <v>1.34</v>
      </c>
      <c r="K82" s="202">
        <v>0.06</v>
      </c>
      <c r="L82" s="202">
        <v>17.38</v>
      </c>
      <c r="M82" s="202">
        <v>0.97</v>
      </c>
      <c r="N82" s="202">
        <v>1.37</v>
      </c>
      <c r="O82" s="202">
        <v>0</v>
      </c>
      <c r="P82" s="202">
        <v>1.41</v>
      </c>
      <c r="Q82" s="202">
        <v>0.92</v>
      </c>
      <c r="R82" s="202">
        <v>0.37</v>
      </c>
      <c r="S82" s="202">
        <v>0.4</v>
      </c>
      <c r="T82" s="202">
        <v>0</v>
      </c>
      <c r="U82" s="202">
        <v>2.02</v>
      </c>
      <c r="V82" s="202">
        <v>0.24</v>
      </c>
      <c r="W82" s="202">
        <v>0.69</v>
      </c>
      <c r="X82" s="202">
        <v>1.71</v>
      </c>
      <c r="Y82" s="202">
        <v>0</v>
      </c>
      <c r="Z82" s="202">
        <v>2.93</v>
      </c>
      <c r="AA82" s="202">
        <v>1.04</v>
      </c>
      <c r="AB82" s="202">
        <v>0</v>
      </c>
      <c r="AC82" s="202">
        <v>12.92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28.73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4.8899999999999997</v>
      </c>
      <c r="D83" s="202">
        <v>2.2599999999999998</v>
      </c>
      <c r="E83" s="202">
        <v>0</v>
      </c>
      <c r="F83" s="202">
        <v>16.32</v>
      </c>
      <c r="G83" s="202">
        <v>0</v>
      </c>
      <c r="H83" s="202">
        <v>0</v>
      </c>
      <c r="I83" s="202">
        <v>25.56</v>
      </c>
      <c r="J83" s="202">
        <v>1.34</v>
      </c>
      <c r="K83" s="202">
        <v>0.06</v>
      </c>
      <c r="L83" s="202">
        <v>17.38</v>
      </c>
      <c r="M83" s="202">
        <v>0.97</v>
      </c>
      <c r="N83" s="202">
        <v>1.37</v>
      </c>
      <c r="O83" s="202">
        <v>0</v>
      </c>
      <c r="P83" s="202">
        <v>1.41</v>
      </c>
      <c r="Q83" s="202">
        <v>0.92</v>
      </c>
      <c r="R83" s="202">
        <v>0.37</v>
      </c>
      <c r="S83" s="202">
        <v>0.4</v>
      </c>
      <c r="T83" s="202">
        <v>0</v>
      </c>
      <c r="U83" s="202">
        <v>2.02</v>
      </c>
      <c r="V83" s="202">
        <v>0.24</v>
      </c>
      <c r="W83" s="202">
        <v>0.69</v>
      </c>
      <c r="X83" s="202">
        <v>1.71</v>
      </c>
      <c r="Y83" s="202">
        <v>0</v>
      </c>
      <c r="Z83" s="202">
        <v>6.31</v>
      </c>
      <c r="AA83" s="202">
        <v>1.04</v>
      </c>
      <c r="AB83" s="202">
        <v>0</v>
      </c>
      <c r="AC83" s="202">
        <v>12.92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28.73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4.8899999999999997</v>
      </c>
      <c r="D84" s="202">
        <v>2.2599999999999998</v>
      </c>
      <c r="E84" s="202">
        <v>0</v>
      </c>
      <c r="F84" s="202">
        <v>16.32</v>
      </c>
      <c r="G84" s="202">
        <v>0</v>
      </c>
      <c r="H84" s="202">
        <v>0</v>
      </c>
      <c r="I84" s="202">
        <v>25.56</v>
      </c>
      <c r="J84" s="202">
        <v>1.34</v>
      </c>
      <c r="K84" s="202">
        <v>0.06</v>
      </c>
      <c r="L84" s="202">
        <v>17.38</v>
      </c>
      <c r="M84" s="202">
        <v>0.97</v>
      </c>
      <c r="N84" s="202">
        <v>1.37</v>
      </c>
      <c r="O84" s="202">
        <v>0</v>
      </c>
      <c r="P84" s="202">
        <v>1.41</v>
      </c>
      <c r="Q84" s="202">
        <v>0.92</v>
      </c>
      <c r="R84" s="202">
        <v>0.37</v>
      </c>
      <c r="S84" s="202">
        <v>0.4</v>
      </c>
      <c r="T84" s="202">
        <v>0</v>
      </c>
      <c r="U84" s="202">
        <v>2.02</v>
      </c>
      <c r="V84" s="202">
        <v>0.24</v>
      </c>
      <c r="W84" s="202">
        <v>0.69</v>
      </c>
      <c r="X84" s="202">
        <v>1.71</v>
      </c>
      <c r="Y84" s="202">
        <v>0</v>
      </c>
      <c r="Z84" s="202">
        <v>2.93</v>
      </c>
      <c r="AA84" s="202">
        <v>1.04</v>
      </c>
      <c r="AB84" s="202">
        <v>0</v>
      </c>
      <c r="AC84" s="202">
        <v>12.92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28.73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4.8899999999999997</v>
      </c>
      <c r="D85" s="202">
        <v>2.2599999999999998</v>
      </c>
      <c r="E85" s="202">
        <v>0</v>
      </c>
      <c r="F85" s="202">
        <v>16.32</v>
      </c>
      <c r="G85" s="202">
        <v>0</v>
      </c>
      <c r="H85" s="202">
        <v>0</v>
      </c>
      <c r="I85" s="202">
        <v>22.19</v>
      </c>
      <c r="J85" s="202">
        <v>1.34</v>
      </c>
      <c r="K85" s="202">
        <v>0.06</v>
      </c>
      <c r="L85" s="202">
        <v>17.38</v>
      </c>
      <c r="M85" s="202">
        <v>0.97</v>
      </c>
      <c r="N85" s="202">
        <v>1.37</v>
      </c>
      <c r="O85" s="202">
        <v>0</v>
      </c>
      <c r="P85" s="202">
        <v>1.41</v>
      </c>
      <c r="Q85" s="202">
        <v>0.92</v>
      </c>
      <c r="R85" s="202">
        <v>0.37</v>
      </c>
      <c r="S85" s="202">
        <v>0.4</v>
      </c>
      <c r="T85" s="202">
        <v>0</v>
      </c>
      <c r="U85" s="202">
        <v>2.02</v>
      </c>
      <c r="V85" s="202">
        <v>0.24</v>
      </c>
      <c r="W85" s="202">
        <v>0.69</v>
      </c>
      <c r="X85" s="202">
        <v>1.71</v>
      </c>
      <c r="Y85" s="202">
        <v>0</v>
      </c>
      <c r="Z85" s="202">
        <v>2.93</v>
      </c>
      <c r="AA85" s="202">
        <v>1.04</v>
      </c>
      <c r="AB85" s="202">
        <v>0</v>
      </c>
      <c r="AC85" s="202">
        <v>12.92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28.53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6.91</v>
      </c>
      <c r="D86" s="202">
        <v>2.2599999999999998</v>
      </c>
      <c r="E86" s="202">
        <v>0</v>
      </c>
      <c r="F86" s="202">
        <v>16.32</v>
      </c>
      <c r="G86" s="202">
        <v>0</v>
      </c>
      <c r="H86" s="202">
        <v>0</v>
      </c>
      <c r="I86" s="202">
        <v>22.19</v>
      </c>
      <c r="J86" s="202">
        <v>1.34</v>
      </c>
      <c r="K86" s="202">
        <v>0.06</v>
      </c>
      <c r="L86" s="202">
        <v>17.38</v>
      </c>
      <c r="M86" s="202">
        <v>0.97</v>
      </c>
      <c r="N86" s="202">
        <v>1.37</v>
      </c>
      <c r="O86" s="202">
        <v>0</v>
      </c>
      <c r="P86" s="202">
        <v>1.41</v>
      </c>
      <c r="Q86" s="202">
        <v>0.92</v>
      </c>
      <c r="R86" s="202">
        <v>0.37</v>
      </c>
      <c r="S86" s="202">
        <v>0.4</v>
      </c>
      <c r="T86" s="202">
        <v>0</v>
      </c>
      <c r="U86" s="202">
        <v>2.02</v>
      </c>
      <c r="V86" s="202">
        <v>0.24</v>
      </c>
      <c r="W86" s="202">
        <v>0.69</v>
      </c>
      <c r="X86" s="202">
        <v>1.71</v>
      </c>
      <c r="Y86" s="202">
        <v>0</v>
      </c>
      <c r="Z86" s="202">
        <v>2.93</v>
      </c>
      <c r="AA86" s="202">
        <v>1.04</v>
      </c>
      <c r="AB86" s="202">
        <v>0</v>
      </c>
      <c r="AC86" s="202">
        <v>12.92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28.53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8.93</v>
      </c>
      <c r="D87" s="202">
        <v>2.2599999999999998</v>
      </c>
      <c r="E87" s="202">
        <v>0</v>
      </c>
      <c r="F87" s="202">
        <v>16.32</v>
      </c>
      <c r="G87" s="202">
        <v>0</v>
      </c>
      <c r="H87" s="202">
        <v>0</v>
      </c>
      <c r="I87" s="202">
        <v>22.19</v>
      </c>
      <c r="J87" s="202">
        <v>1.34</v>
      </c>
      <c r="K87" s="202">
        <v>0.06</v>
      </c>
      <c r="L87" s="202">
        <v>17.38</v>
      </c>
      <c r="M87" s="202">
        <v>0.97</v>
      </c>
      <c r="N87" s="202">
        <v>1.37</v>
      </c>
      <c r="O87" s="202">
        <v>0</v>
      </c>
      <c r="P87" s="202">
        <v>1.41</v>
      </c>
      <c r="Q87" s="202">
        <v>0.92</v>
      </c>
      <c r="R87" s="202">
        <v>0.37</v>
      </c>
      <c r="S87" s="202">
        <v>0.4</v>
      </c>
      <c r="T87" s="202">
        <v>0</v>
      </c>
      <c r="U87" s="202">
        <v>2.02</v>
      </c>
      <c r="V87" s="202">
        <v>0.24</v>
      </c>
      <c r="W87" s="202">
        <v>0.69</v>
      </c>
      <c r="X87" s="202">
        <v>1.71</v>
      </c>
      <c r="Y87" s="202">
        <v>0</v>
      </c>
      <c r="Z87" s="202">
        <v>2.93</v>
      </c>
      <c r="AA87" s="202">
        <v>1.04</v>
      </c>
      <c r="AB87" s="202">
        <v>0</v>
      </c>
      <c r="AC87" s="202">
        <v>12.92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28.53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8.93</v>
      </c>
      <c r="D88" s="202">
        <v>2.2599999999999998</v>
      </c>
      <c r="E88" s="202">
        <v>0</v>
      </c>
      <c r="F88" s="202">
        <v>16.32</v>
      </c>
      <c r="G88" s="202">
        <v>0</v>
      </c>
      <c r="H88" s="202">
        <v>0</v>
      </c>
      <c r="I88" s="202">
        <v>22.19</v>
      </c>
      <c r="J88" s="202">
        <v>1.34</v>
      </c>
      <c r="K88" s="202">
        <v>0.06</v>
      </c>
      <c r="L88" s="202">
        <v>17.38</v>
      </c>
      <c r="M88" s="202">
        <v>0.97</v>
      </c>
      <c r="N88" s="202">
        <v>1.37</v>
      </c>
      <c r="O88" s="202">
        <v>0</v>
      </c>
      <c r="P88" s="202">
        <v>1.41</v>
      </c>
      <c r="Q88" s="202">
        <v>0.92</v>
      </c>
      <c r="R88" s="202">
        <v>0.37</v>
      </c>
      <c r="S88" s="202">
        <v>0.4</v>
      </c>
      <c r="T88" s="202">
        <v>0</v>
      </c>
      <c r="U88" s="202">
        <v>2.02</v>
      </c>
      <c r="V88" s="202">
        <v>0.24</v>
      </c>
      <c r="W88" s="202">
        <v>0.69</v>
      </c>
      <c r="X88" s="202">
        <v>1.71</v>
      </c>
      <c r="Y88" s="202">
        <v>0</v>
      </c>
      <c r="Z88" s="202">
        <v>2.93</v>
      </c>
      <c r="AA88" s="202">
        <v>1.04</v>
      </c>
      <c r="AB88" s="202">
        <v>0</v>
      </c>
      <c r="AC88" s="202">
        <v>12.92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28.53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8.93</v>
      </c>
      <c r="D89" s="202">
        <v>2.2599999999999998</v>
      </c>
      <c r="E89" s="202">
        <v>0</v>
      </c>
      <c r="F89" s="202">
        <v>16.32</v>
      </c>
      <c r="G89" s="202">
        <v>0</v>
      </c>
      <c r="H89" s="202">
        <v>0</v>
      </c>
      <c r="I89" s="202">
        <v>22.19</v>
      </c>
      <c r="J89" s="202">
        <v>1.34</v>
      </c>
      <c r="K89" s="202">
        <v>0.06</v>
      </c>
      <c r="L89" s="202">
        <v>17.37</v>
      </c>
      <c r="M89" s="202">
        <v>0.97</v>
      </c>
      <c r="N89" s="202">
        <v>1.37</v>
      </c>
      <c r="O89" s="202">
        <v>0</v>
      </c>
      <c r="P89" s="202">
        <v>1.41</v>
      </c>
      <c r="Q89" s="202">
        <v>0.92</v>
      </c>
      <c r="R89" s="202">
        <v>0.37</v>
      </c>
      <c r="S89" s="202">
        <v>0.4</v>
      </c>
      <c r="T89" s="202">
        <v>0</v>
      </c>
      <c r="U89" s="202">
        <v>2.02</v>
      </c>
      <c r="V89" s="202">
        <v>0.24</v>
      </c>
      <c r="W89" s="202">
        <v>0.69</v>
      </c>
      <c r="X89" s="202">
        <v>1.71</v>
      </c>
      <c r="Y89" s="202">
        <v>0</v>
      </c>
      <c r="Z89" s="202">
        <v>2.93</v>
      </c>
      <c r="AA89" s="202">
        <v>1.04</v>
      </c>
      <c r="AB89" s="202">
        <v>0</v>
      </c>
      <c r="AC89" s="202">
        <v>12.92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28.53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8.93</v>
      </c>
      <c r="D90" s="202">
        <v>2.2599999999999998</v>
      </c>
      <c r="E90" s="202">
        <v>0</v>
      </c>
      <c r="F90" s="202">
        <v>16.32</v>
      </c>
      <c r="G90" s="202">
        <v>0</v>
      </c>
      <c r="H90" s="202">
        <v>0</v>
      </c>
      <c r="I90" s="202">
        <v>22.19</v>
      </c>
      <c r="J90" s="202">
        <v>1.34</v>
      </c>
      <c r="K90" s="202">
        <v>0.06</v>
      </c>
      <c r="L90" s="202">
        <v>17.37</v>
      </c>
      <c r="M90" s="202">
        <v>0.97</v>
      </c>
      <c r="N90" s="202">
        <v>1.37</v>
      </c>
      <c r="O90" s="202">
        <v>0</v>
      </c>
      <c r="P90" s="202">
        <v>1.41</v>
      </c>
      <c r="Q90" s="202">
        <v>0.92</v>
      </c>
      <c r="R90" s="202">
        <v>0.37</v>
      </c>
      <c r="S90" s="202">
        <v>0.4</v>
      </c>
      <c r="T90" s="202">
        <v>0</v>
      </c>
      <c r="U90" s="202">
        <v>2.02</v>
      </c>
      <c r="V90" s="202">
        <v>0.24</v>
      </c>
      <c r="W90" s="202">
        <v>0.69</v>
      </c>
      <c r="X90" s="202">
        <v>1.71</v>
      </c>
      <c r="Y90" s="202">
        <v>0</v>
      </c>
      <c r="Z90" s="202">
        <v>2.93</v>
      </c>
      <c r="AA90" s="202">
        <v>1.04</v>
      </c>
      <c r="AB90" s="202">
        <v>0</v>
      </c>
      <c r="AC90" s="202">
        <v>12.92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28.53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8.93</v>
      </c>
      <c r="D91" s="202">
        <v>2.2599999999999998</v>
      </c>
      <c r="E91" s="202">
        <v>0</v>
      </c>
      <c r="F91" s="202">
        <v>16.32</v>
      </c>
      <c r="G91" s="202">
        <v>0</v>
      </c>
      <c r="H91" s="202">
        <v>0</v>
      </c>
      <c r="I91" s="202">
        <v>12.11</v>
      </c>
      <c r="J91" s="202">
        <v>1.34</v>
      </c>
      <c r="K91" s="202">
        <v>0.06</v>
      </c>
      <c r="L91" s="202">
        <v>17.37</v>
      </c>
      <c r="M91" s="202">
        <v>0.97</v>
      </c>
      <c r="N91" s="202">
        <v>1.37</v>
      </c>
      <c r="O91" s="202">
        <v>0</v>
      </c>
      <c r="P91" s="202">
        <v>1.41</v>
      </c>
      <c r="Q91" s="202">
        <v>0.92</v>
      </c>
      <c r="R91" s="202">
        <v>0.37</v>
      </c>
      <c r="S91" s="202">
        <v>0.4</v>
      </c>
      <c r="T91" s="202">
        <v>0</v>
      </c>
      <c r="U91" s="202">
        <v>2.02</v>
      </c>
      <c r="V91" s="202">
        <v>0.24</v>
      </c>
      <c r="W91" s="202">
        <v>0.88</v>
      </c>
      <c r="X91" s="202">
        <v>1.71</v>
      </c>
      <c r="Y91" s="202">
        <v>0</v>
      </c>
      <c r="Z91" s="202">
        <v>2.93</v>
      </c>
      <c r="AA91" s="202">
        <v>1.04</v>
      </c>
      <c r="AB91" s="202">
        <v>0</v>
      </c>
      <c r="AC91" s="202">
        <v>12.92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28.53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8.93</v>
      </c>
      <c r="D92" s="202">
        <v>2.2599999999999998</v>
      </c>
      <c r="E92" s="202">
        <v>0</v>
      </c>
      <c r="F92" s="202">
        <v>16.32</v>
      </c>
      <c r="G92" s="202">
        <v>0</v>
      </c>
      <c r="H92" s="202">
        <v>0</v>
      </c>
      <c r="I92" s="202">
        <v>12.11</v>
      </c>
      <c r="J92" s="202">
        <v>1.34</v>
      </c>
      <c r="K92" s="202">
        <v>0.06</v>
      </c>
      <c r="L92" s="202">
        <v>17.37</v>
      </c>
      <c r="M92" s="202">
        <v>0.97</v>
      </c>
      <c r="N92" s="202">
        <v>1.37</v>
      </c>
      <c r="O92" s="202">
        <v>0</v>
      </c>
      <c r="P92" s="202">
        <v>1.41</v>
      </c>
      <c r="Q92" s="202">
        <v>0.92</v>
      </c>
      <c r="R92" s="202">
        <v>0.37</v>
      </c>
      <c r="S92" s="202">
        <v>0.4</v>
      </c>
      <c r="T92" s="202">
        <v>0</v>
      </c>
      <c r="U92" s="202">
        <v>2.02</v>
      </c>
      <c r="V92" s="202">
        <v>0.24</v>
      </c>
      <c r="W92" s="202">
        <v>0.88</v>
      </c>
      <c r="X92" s="202">
        <v>1.71</v>
      </c>
      <c r="Y92" s="202">
        <v>0</v>
      </c>
      <c r="Z92" s="202">
        <v>2.93</v>
      </c>
      <c r="AA92" s="202">
        <v>1.04</v>
      </c>
      <c r="AB92" s="202">
        <v>0</v>
      </c>
      <c r="AC92" s="202">
        <v>12.92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28.53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8.93</v>
      </c>
      <c r="D93" s="202">
        <v>2.2599999999999998</v>
      </c>
      <c r="E93" s="202">
        <v>0</v>
      </c>
      <c r="F93" s="202">
        <v>16.32</v>
      </c>
      <c r="G93" s="202">
        <v>0</v>
      </c>
      <c r="H93" s="202">
        <v>0</v>
      </c>
      <c r="I93" s="202">
        <v>0</v>
      </c>
      <c r="J93" s="202">
        <v>0</v>
      </c>
      <c r="K93" s="202">
        <v>0.06</v>
      </c>
      <c r="L93" s="202">
        <v>17.37</v>
      </c>
      <c r="M93" s="202">
        <v>0.97</v>
      </c>
      <c r="N93" s="202">
        <v>1.37</v>
      </c>
      <c r="O93" s="202">
        <v>0</v>
      </c>
      <c r="P93" s="202">
        <v>1.41</v>
      </c>
      <c r="Q93" s="202">
        <v>0.92</v>
      </c>
      <c r="R93" s="202">
        <v>0.37</v>
      </c>
      <c r="S93" s="202">
        <v>0.4</v>
      </c>
      <c r="T93" s="202">
        <v>0</v>
      </c>
      <c r="U93" s="202">
        <v>2.02</v>
      </c>
      <c r="V93" s="202">
        <v>0.24</v>
      </c>
      <c r="W93" s="202">
        <v>0.88</v>
      </c>
      <c r="X93" s="202">
        <v>1.71</v>
      </c>
      <c r="Y93" s="202">
        <v>0</v>
      </c>
      <c r="Z93" s="202">
        <v>2.93</v>
      </c>
      <c r="AA93" s="202">
        <v>1.04</v>
      </c>
      <c r="AB93" s="202">
        <v>0</v>
      </c>
      <c r="AC93" s="202">
        <v>12.92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28.53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8.93</v>
      </c>
      <c r="D94" s="202">
        <v>2.2599999999999998</v>
      </c>
      <c r="E94" s="202">
        <v>0</v>
      </c>
      <c r="F94" s="202">
        <v>16.32</v>
      </c>
      <c r="G94" s="202">
        <v>0</v>
      </c>
      <c r="H94" s="202">
        <v>0</v>
      </c>
      <c r="I94" s="202">
        <v>0</v>
      </c>
      <c r="J94" s="202">
        <v>0</v>
      </c>
      <c r="K94" s="202">
        <v>0.06</v>
      </c>
      <c r="L94" s="202">
        <v>17.37</v>
      </c>
      <c r="M94" s="202">
        <v>0.97</v>
      </c>
      <c r="N94" s="202">
        <v>1.37</v>
      </c>
      <c r="O94" s="202">
        <v>0</v>
      </c>
      <c r="P94" s="202">
        <v>1.41</v>
      </c>
      <c r="Q94" s="202">
        <v>0.92</v>
      </c>
      <c r="R94" s="202">
        <v>0.37</v>
      </c>
      <c r="S94" s="202">
        <v>0.4</v>
      </c>
      <c r="T94" s="202">
        <v>0</v>
      </c>
      <c r="U94" s="202">
        <v>2.02</v>
      </c>
      <c r="V94" s="202">
        <v>0.24</v>
      </c>
      <c r="W94" s="202">
        <v>0.88</v>
      </c>
      <c r="X94" s="202">
        <v>1.71</v>
      </c>
      <c r="Y94" s="202">
        <v>0</v>
      </c>
      <c r="Z94" s="202">
        <v>2.93</v>
      </c>
      <c r="AA94" s="202">
        <v>1.04</v>
      </c>
      <c r="AB94" s="202">
        <v>0</v>
      </c>
      <c r="AC94" s="202">
        <v>12.92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28.53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8.93</v>
      </c>
      <c r="D95" s="202">
        <v>2.2599999999999998</v>
      </c>
      <c r="E95" s="202">
        <v>0</v>
      </c>
      <c r="F95" s="202">
        <v>16.32</v>
      </c>
      <c r="G95" s="202">
        <v>0</v>
      </c>
      <c r="H95" s="202">
        <v>0</v>
      </c>
      <c r="I95" s="202">
        <v>0</v>
      </c>
      <c r="J95" s="202">
        <v>0</v>
      </c>
      <c r="K95" s="202">
        <v>0.06</v>
      </c>
      <c r="L95" s="202">
        <v>17.37</v>
      </c>
      <c r="M95" s="202">
        <v>0.97</v>
      </c>
      <c r="N95" s="202">
        <v>1.37</v>
      </c>
      <c r="O95" s="202">
        <v>0</v>
      </c>
      <c r="P95" s="202">
        <v>1.41</v>
      </c>
      <c r="Q95" s="202">
        <v>0.92</v>
      </c>
      <c r="R95" s="202">
        <v>0.37</v>
      </c>
      <c r="S95" s="202">
        <v>0.4</v>
      </c>
      <c r="T95" s="202">
        <v>0</v>
      </c>
      <c r="U95" s="202">
        <v>2.02</v>
      </c>
      <c r="V95" s="202">
        <v>0.24</v>
      </c>
      <c r="W95" s="202">
        <v>0.88</v>
      </c>
      <c r="X95" s="202">
        <v>1.71</v>
      </c>
      <c r="Y95" s="202">
        <v>0</v>
      </c>
      <c r="Z95" s="202">
        <v>2.93</v>
      </c>
      <c r="AA95" s="202">
        <v>1.04</v>
      </c>
      <c r="AB95" s="202">
        <v>0</v>
      </c>
      <c r="AC95" s="202">
        <v>12.92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28.53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8.93</v>
      </c>
      <c r="D96" s="202">
        <v>2.2599999999999998</v>
      </c>
      <c r="E96" s="202">
        <v>0</v>
      </c>
      <c r="F96" s="202">
        <v>16.32</v>
      </c>
      <c r="G96" s="202">
        <v>0</v>
      </c>
      <c r="H96" s="202">
        <v>0</v>
      </c>
      <c r="I96" s="202">
        <v>0</v>
      </c>
      <c r="J96" s="202">
        <v>0</v>
      </c>
      <c r="K96" s="202">
        <v>0.06</v>
      </c>
      <c r="L96" s="202">
        <v>17.37</v>
      </c>
      <c r="M96" s="202">
        <v>0.97</v>
      </c>
      <c r="N96" s="202">
        <v>1.37</v>
      </c>
      <c r="O96" s="202">
        <v>0</v>
      </c>
      <c r="P96" s="202">
        <v>1.41</v>
      </c>
      <c r="Q96" s="202">
        <v>0.92</v>
      </c>
      <c r="R96" s="202">
        <v>0.37</v>
      </c>
      <c r="S96" s="202">
        <v>0.4</v>
      </c>
      <c r="T96" s="202">
        <v>0</v>
      </c>
      <c r="U96" s="202">
        <v>2.02</v>
      </c>
      <c r="V96" s="202">
        <v>0.24</v>
      </c>
      <c r="W96" s="202">
        <v>0.88</v>
      </c>
      <c r="X96" s="202">
        <v>1.71</v>
      </c>
      <c r="Y96" s="202">
        <v>0</v>
      </c>
      <c r="Z96" s="202">
        <v>2.93</v>
      </c>
      <c r="AA96" s="202">
        <v>1.04</v>
      </c>
      <c r="AB96" s="202">
        <v>0</v>
      </c>
      <c r="AC96" s="202">
        <v>12.92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28.53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8.93</v>
      </c>
      <c r="D97" s="202">
        <v>2.2599999999999998</v>
      </c>
      <c r="E97" s="202">
        <v>0</v>
      </c>
      <c r="F97" s="202">
        <v>16.32</v>
      </c>
      <c r="G97" s="202">
        <v>0</v>
      </c>
      <c r="H97" s="202">
        <v>0</v>
      </c>
      <c r="I97" s="202">
        <v>0</v>
      </c>
      <c r="J97" s="202">
        <v>0</v>
      </c>
      <c r="K97" s="202">
        <v>0.06</v>
      </c>
      <c r="L97" s="202">
        <v>17.37</v>
      </c>
      <c r="M97" s="202">
        <v>0.97</v>
      </c>
      <c r="N97" s="202">
        <v>1.37</v>
      </c>
      <c r="O97" s="202">
        <v>0</v>
      </c>
      <c r="P97" s="202">
        <v>1.41</v>
      </c>
      <c r="Q97" s="202">
        <v>0.92</v>
      </c>
      <c r="R97" s="202">
        <v>0.37</v>
      </c>
      <c r="S97" s="202">
        <v>0.4</v>
      </c>
      <c r="T97" s="202">
        <v>0</v>
      </c>
      <c r="U97" s="202">
        <v>2.02</v>
      </c>
      <c r="V97" s="202">
        <v>0.24</v>
      </c>
      <c r="W97" s="202">
        <v>0.88</v>
      </c>
      <c r="X97" s="202">
        <v>1.71</v>
      </c>
      <c r="Y97" s="202">
        <v>0</v>
      </c>
      <c r="Z97" s="202">
        <v>2.93</v>
      </c>
      <c r="AA97" s="202">
        <v>1.04</v>
      </c>
      <c r="AB97" s="202">
        <v>0</v>
      </c>
      <c r="AC97" s="202">
        <v>12.92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28.53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8.93</v>
      </c>
      <c r="D98" s="202">
        <v>2.2599999999999998</v>
      </c>
      <c r="E98" s="202">
        <v>0</v>
      </c>
      <c r="F98" s="202">
        <v>16.32</v>
      </c>
      <c r="G98" s="202">
        <v>0</v>
      </c>
      <c r="H98" s="202">
        <v>0</v>
      </c>
      <c r="I98" s="202">
        <v>0</v>
      </c>
      <c r="J98" s="202">
        <v>0</v>
      </c>
      <c r="K98" s="202">
        <v>0.06</v>
      </c>
      <c r="L98" s="202">
        <v>17.37</v>
      </c>
      <c r="M98" s="202">
        <v>0.97</v>
      </c>
      <c r="N98" s="202">
        <v>1.37</v>
      </c>
      <c r="O98" s="202">
        <v>0</v>
      </c>
      <c r="P98" s="202">
        <v>1.41</v>
      </c>
      <c r="Q98" s="202">
        <v>0.92</v>
      </c>
      <c r="R98" s="202">
        <v>0.37</v>
      </c>
      <c r="S98" s="202">
        <v>0.4</v>
      </c>
      <c r="T98" s="202">
        <v>0</v>
      </c>
      <c r="U98" s="202">
        <v>2.02</v>
      </c>
      <c r="V98" s="202">
        <v>0.24</v>
      </c>
      <c r="W98" s="202">
        <v>0.88</v>
      </c>
      <c r="X98" s="202">
        <v>1.71</v>
      </c>
      <c r="Y98" s="202">
        <v>0</v>
      </c>
      <c r="Z98" s="202">
        <v>2.93</v>
      </c>
      <c r="AA98" s="202">
        <v>1.04</v>
      </c>
      <c r="AB98" s="202">
        <v>0</v>
      </c>
      <c r="AC98" s="202">
        <v>12.92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28.53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0.16778249999999978</v>
      </c>
      <c r="D99">
        <f t="shared" si="0"/>
        <v>4.956E-2</v>
      </c>
      <c r="E99">
        <f t="shared" si="0"/>
        <v>0</v>
      </c>
      <c r="F99">
        <f t="shared" si="0"/>
        <v>6.5279999999999991E-2</v>
      </c>
      <c r="G99">
        <f t="shared" si="0"/>
        <v>0.23480500000000024</v>
      </c>
      <c r="H99">
        <f t="shared" si="0"/>
        <v>0</v>
      </c>
      <c r="I99">
        <f t="shared" si="0"/>
        <v>0.56331999999999938</v>
      </c>
      <c r="J99">
        <f t="shared" si="0"/>
        <v>3.0150000000000055E-2</v>
      </c>
      <c r="K99">
        <f t="shared" si="0"/>
        <v>1.0880000000000011E-2</v>
      </c>
      <c r="L99">
        <f t="shared" si="0"/>
        <v>2.6521799999999991</v>
      </c>
      <c r="M99">
        <f t="shared" si="0"/>
        <v>2.4404999999999993E-2</v>
      </c>
      <c r="N99">
        <f t="shared" si="0"/>
        <v>3.2880000000000048E-2</v>
      </c>
      <c r="O99">
        <f t="shared" si="0"/>
        <v>0</v>
      </c>
      <c r="P99">
        <f t="shared" si="0"/>
        <v>3.383999999999994E-2</v>
      </c>
      <c r="Q99">
        <f t="shared" si="0"/>
        <v>5.6757499999999884E-2</v>
      </c>
      <c r="R99">
        <f t="shared" si="0"/>
        <v>5.1137500000000044E-2</v>
      </c>
      <c r="S99">
        <f t="shared" si="0"/>
        <v>5.3822500000000044E-2</v>
      </c>
      <c r="T99">
        <f t="shared" si="0"/>
        <v>0</v>
      </c>
      <c r="U99">
        <f t="shared" si="0"/>
        <v>4.2127500000000054E-2</v>
      </c>
      <c r="V99">
        <f t="shared" si="0"/>
        <v>9.9150000000000054E-3</v>
      </c>
      <c r="W99">
        <f t="shared" si="0"/>
        <v>2.2247499999999996E-2</v>
      </c>
      <c r="X99">
        <f t="shared" si="0"/>
        <v>7.2172499999999959E-2</v>
      </c>
      <c r="Y99">
        <f t="shared" si="0"/>
        <v>0</v>
      </c>
      <c r="Z99">
        <f t="shared" si="0"/>
        <v>0.41117000000000054</v>
      </c>
      <c r="AA99">
        <f t="shared" si="0"/>
        <v>6.1784999999999882E-2</v>
      </c>
      <c r="AB99">
        <f t="shared" si="0"/>
        <v>0</v>
      </c>
      <c r="AC99">
        <f t="shared" si="0"/>
        <v>0.31300250000000007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0.71224250000000111</v>
      </c>
      <c r="AJ99">
        <f t="shared" si="0"/>
        <v>0</v>
      </c>
      <c r="AK99">
        <f t="shared" si="0"/>
        <v>0.2114850000000002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-206.72300000000001</v>
      </c>
      <c r="G3" s="124">
        <v>-206.72300000000001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206.72300000000001</v>
      </c>
      <c r="AF3" s="124">
        <v>0</v>
      </c>
      <c r="AG3" s="124">
        <v>0</v>
      </c>
      <c r="AH3" s="124">
        <v>0</v>
      </c>
      <c r="AI3" s="124">
        <v>206.72300000000001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206.72300000000001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-206.72300000000001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2067.23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2067.23</v>
      </c>
      <c r="DF3" s="123">
        <f>AR3+AU3+BB3+BI3+BP3</f>
        <v>206.72300000000001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-206.72300000000001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-227.06399999999999</v>
      </c>
      <c r="G4" s="124">
        <v>-227.06399999999999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227.06399999999999</v>
      </c>
      <c r="AF4" s="124">
        <v>0</v>
      </c>
      <c r="AG4" s="124">
        <v>0</v>
      </c>
      <c r="AH4" s="124">
        <v>0</v>
      </c>
      <c r="AI4" s="124">
        <v>227.06399999999999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227.06399999999999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-227.06399999999999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2270.64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2270.64</v>
      </c>
      <c r="DF4" s="123">
        <f t="shared" ref="DF4:DF67" si="31">AR4+AU4+BB4+BI4+BP4</f>
        <v>227.06399999999999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-227.06399999999999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-25</v>
      </c>
      <c r="D5" s="124">
        <v>0</v>
      </c>
      <c r="E5" s="124">
        <v>0</v>
      </c>
      <c r="F5" s="124">
        <v>-233</v>
      </c>
      <c r="G5" s="124">
        <v>-258</v>
      </c>
      <c r="H5" s="118"/>
      <c r="I5" s="33">
        <v>3</v>
      </c>
      <c r="J5" s="124">
        <v>25</v>
      </c>
      <c r="K5" s="124">
        <v>0</v>
      </c>
      <c r="L5" s="124">
        <v>0</v>
      </c>
      <c r="M5" s="124">
        <v>0</v>
      </c>
      <c r="N5" s="124">
        <v>25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233</v>
      </c>
      <c r="AF5" s="124">
        <v>0</v>
      </c>
      <c r="AG5" s="124">
        <v>0</v>
      </c>
      <c r="AH5" s="124">
        <v>0</v>
      </c>
      <c r="AI5" s="124">
        <v>233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25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-25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233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-233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250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250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2330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2330</v>
      </c>
      <c r="DF5" s="123">
        <f t="shared" si="31"/>
        <v>258</v>
      </c>
      <c r="DG5" s="123">
        <f t="shared" si="32"/>
        <v>-25</v>
      </c>
      <c r="DH5" s="123">
        <f t="shared" si="33"/>
        <v>0</v>
      </c>
      <c r="DI5" s="123">
        <f t="shared" si="34"/>
        <v>0</v>
      </c>
      <c r="DJ5" s="123">
        <f t="shared" si="35"/>
        <v>-233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-40</v>
      </c>
      <c r="D6" s="124">
        <v>0</v>
      </c>
      <c r="E6" s="124">
        <v>0</v>
      </c>
      <c r="F6" s="124">
        <v>-191</v>
      </c>
      <c r="G6" s="124">
        <v>-231</v>
      </c>
      <c r="H6" s="118"/>
      <c r="I6" s="33">
        <v>4</v>
      </c>
      <c r="J6" s="124">
        <v>40</v>
      </c>
      <c r="K6" s="124">
        <v>0</v>
      </c>
      <c r="L6" s="124">
        <v>0</v>
      </c>
      <c r="M6" s="124">
        <v>0</v>
      </c>
      <c r="N6" s="124">
        <v>40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191</v>
      </c>
      <c r="AF6" s="124">
        <v>0</v>
      </c>
      <c r="AG6" s="124">
        <v>0</v>
      </c>
      <c r="AH6" s="124">
        <v>0</v>
      </c>
      <c r="AI6" s="124">
        <v>191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40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-40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191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-191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400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400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1910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1910</v>
      </c>
      <c r="DF6" s="123">
        <f t="shared" si="31"/>
        <v>231</v>
      </c>
      <c r="DG6" s="123">
        <f t="shared" si="32"/>
        <v>-40</v>
      </c>
      <c r="DH6" s="123">
        <f t="shared" si="33"/>
        <v>0</v>
      </c>
      <c r="DI6" s="123">
        <f t="shared" si="34"/>
        <v>0</v>
      </c>
      <c r="DJ6" s="123">
        <f t="shared" si="35"/>
        <v>-191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-65</v>
      </c>
      <c r="D7" s="124">
        <v>0</v>
      </c>
      <c r="E7" s="124">
        <v>0</v>
      </c>
      <c r="F7" s="124">
        <v>-144</v>
      </c>
      <c r="G7" s="124">
        <v>-209</v>
      </c>
      <c r="H7" s="118"/>
      <c r="I7" s="33">
        <v>5</v>
      </c>
      <c r="J7" s="124">
        <v>65</v>
      </c>
      <c r="K7" s="124">
        <v>0</v>
      </c>
      <c r="L7" s="124">
        <v>0</v>
      </c>
      <c r="M7" s="124">
        <v>0</v>
      </c>
      <c r="N7" s="124">
        <v>65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144</v>
      </c>
      <c r="AF7" s="124">
        <v>0</v>
      </c>
      <c r="AG7" s="124">
        <v>0</v>
      </c>
      <c r="AH7" s="124">
        <v>0</v>
      </c>
      <c r="AI7" s="124">
        <v>144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65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-65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144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-144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650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650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1440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1440</v>
      </c>
      <c r="DF7" s="123">
        <f t="shared" si="31"/>
        <v>209</v>
      </c>
      <c r="DG7" s="123">
        <f t="shared" si="32"/>
        <v>-65</v>
      </c>
      <c r="DH7" s="123">
        <f t="shared" si="33"/>
        <v>0</v>
      </c>
      <c r="DI7" s="123">
        <f t="shared" si="34"/>
        <v>0</v>
      </c>
      <c r="DJ7" s="123">
        <f t="shared" si="35"/>
        <v>-144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-82.132000000000005</v>
      </c>
      <c r="D8" s="124">
        <v>0</v>
      </c>
      <c r="E8" s="124">
        <v>0</v>
      </c>
      <c r="F8" s="124">
        <v>-111.86799999999999</v>
      </c>
      <c r="G8" s="124">
        <v>-194</v>
      </c>
      <c r="H8" s="118"/>
      <c r="I8" s="33">
        <v>6</v>
      </c>
      <c r="J8" s="124">
        <v>82.132000000000005</v>
      </c>
      <c r="K8" s="124">
        <v>0</v>
      </c>
      <c r="L8" s="124">
        <v>0</v>
      </c>
      <c r="M8" s="124">
        <v>0</v>
      </c>
      <c r="N8" s="124">
        <v>82.132000000000005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111.86799999999999</v>
      </c>
      <c r="AF8" s="124">
        <v>0</v>
      </c>
      <c r="AG8" s="124">
        <v>0</v>
      </c>
      <c r="AH8" s="124">
        <v>0</v>
      </c>
      <c r="AI8" s="124">
        <v>111.86799999999999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82.132000000000005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-82.132000000000005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111.86799999999999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-111.86799999999999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821.32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821.32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1118.6799999999998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1118.6799999999998</v>
      </c>
      <c r="DF8" s="123">
        <f t="shared" si="31"/>
        <v>194</v>
      </c>
      <c r="DG8" s="123">
        <f t="shared" si="32"/>
        <v>-82.132000000000005</v>
      </c>
      <c r="DH8" s="123">
        <f t="shared" si="33"/>
        <v>0</v>
      </c>
      <c r="DI8" s="123">
        <f t="shared" si="34"/>
        <v>0</v>
      </c>
      <c r="DJ8" s="123">
        <f t="shared" si="35"/>
        <v>-111.86799999999999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-72.394999999999996</v>
      </c>
      <c r="D9" s="124">
        <v>0</v>
      </c>
      <c r="E9" s="124">
        <v>0</v>
      </c>
      <c r="F9" s="124">
        <v>-98.605000000000004</v>
      </c>
      <c r="G9" s="124">
        <v>-171</v>
      </c>
      <c r="H9" s="118"/>
      <c r="I9" s="33">
        <v>7</v>
      </c>
      <c r="J9" s="124">
        <v>72.394999999999996</v>
      </c>
      <c r="K9" s="124">
        <v>0</v>
      </c>
      <c r="L9" s="124">
        <v>0</v>
      </c>
      <c r="M9" s="124">
        <v>0</v>
      </c>
      <c r="N9" s="124">
        <v>72.394999999999996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98.605000000000004</v>
      </c>
      <c r="AF9" s="124">
        <v>0</v>
      </c>
      <c r="AG9" s="124">
        <v>0</v>
      </c>
      <c r="AH9" s="124">
        <v>0</v>
      </c>
      <c r="AI9" s="124">
        <v>98.605000000000004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72.394999999999996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-72.394999999999996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98.605000000000004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-98.605000000000004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723.94999999999993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723.94999999999993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986.05000000000007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986.05000000000007</v>
      </c>
      <c r="DF9" s="123">
        <f t="shared" si="31"/>
        <v>171</v>
      </c>
      <c r="DG9" s="123">
        <f t="shared" si="32"/>
        <v>-72.394999999999996</v>
      </c>
      <c r="DH9" s="123">
        <f t="shared" si="33"/>
        <v>0</v>
      </c>
      <c r="DI9" s="123">
        <f t="shared" si="34"/>
        <v>0</v>
      </c>
      <c r="DJ9" s="123">
        <f t="shared" si="35"/>
        <v>-98.605000000000004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-56.307000000000002</v>
      </c>
      <c r="D10" s="124">
        <v>0</v>
      </c>
      <c r="E10" s="124">
        <v>0</v>
      </c>
      <c r="F10" s="124">
        <v>-76.692999999999998</v>
      </c>
      <c r="G10" s="124">
        <v>-133</v>
      </c>
      <c r="H10" s="118"/>
      <c r="I10" s="33">
        <v>8</v>
      </c>
      <c r="J10" s="124">
        <v>56.307000000000002</v>
      </c>
      <c r="K10" s="124">
        <v>0</v>
      </c>
      <c r="L10" s="124">
        <v>0</v>
      </c>
      <c r="M10" s="124">
        <v>0</v>
      </c>
      <c r="N10" s="124">
        <v>56.307000000000002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76.692999999999998</v>
      </c>
      <c r="AF10" s="124">
        <v>0</v>
      </c>
      <c r="AG10" s="124">
        <v>0</v>
      </c>
      <c r="AH10" s="124">
        <v>0</v>
      </c>
      <c r="AI10" s="124">
        <v>76.692999999999998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56.307000000000002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-56.307000000000002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76.692999999999998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-76.692999999999998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563.07000000000005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563.07000000000005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766.93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766.93</v>
      </c>
      <c r="DF10" s="123">
        <f t="shared" si="31"/>
        <v>133</v>
      </c>
      <c r="DG10" s="123">
        <f t="shared" si="32"/>
        <v>-56.307000000000002</v>
      </c>
      <c r="DH10" s="123">
        <f t="shared" si="33"/>
        <v>0</v>
      </c>
      <c r="DI10" s="123">
        <f t="shared" si="34"/>
        <v>0</v>
      </c>
      <c r="DJ10" s="123">
        <f t="shared" si="35"/>
        <v>-76.692999999999998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-43.183</v>
      </c>
      <c r="D11" s="124">
        <v>0</v>
      </c>
      <c r="E11" s="124">
        <v>0</v>
      </c>
      <c r="F11" s="124">
        <v>-58.817</v>
      </c>
      <c r="G11" s="124">
        <v>-102</v>
      </c>
      <c r="H11" s="118"/>
      <c r="I11" s="33">
        <v>9</v>
      </c>
      <c r="J11" s="124">
        <v>43.183</v>
      </c>
      <c r="K11" s="124">
        <v>0</v>
      </c>
      <c r="L11" s="124">
        <v>0</v>
      </c>
      <c r="M11" s="124">
        <v>0</v>
      </c>
      <c r="N11" s="124">
        <v>43.183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58.817</v>
      </c>
      <c r="AF11" s="124">
        <v>0</v>
      </c>
      <c r="AG11" s="124">
        <v>0</v>
      </c>
      <c r="AH11" s="124">
        <v>0</v>
      </c>
      <c r="AI11" s="124">
        <v>58.817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43.183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-43.183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58.817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-58.817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431.83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431.83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588.16999999999996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588.16999999999996</v>
      </c>
      <c r="DF11" s="123">
        <f t="shared" si="31"/>
        <v>102</v>
      </c>
      <c r="DG11" s="123">
        <f t="shared" si="32"/>
        <v>-43.183</v>
      </c>
      <c r="DH11" s="123">
        <f t="shared" si="33"/>
        <v>0</v>
      </c>
      <c r="DI11" s="123">
        <f t="shared" si="34"/>
        <v>0</v>
      </c>
      <c r="DJ11" s="123">
        <f t="shared" si="35"/>
        <v>-58.817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-32.176000000000002</v>
      </c>
      <c r="D12" s="124">
        <v>0</v>
      </c>
      <c r="E12" s="124">
        <v>0</v>
      </c>
      <c r="F12" s="124">
        <v>-43.823999999999998</v>
      </c>
      <c r="G12" s="124">
        <v>-76</v>
      </c>
      <c r="H12" s="118"/>
      <c r="I12" s="33">
        <v>10</v>
      </c>
      <c r="J12" s="124">
        <v>32.176000000000002</v>
      </c>
      <c r="K12" s="124">
        <v>0</v>
      </c>
      <c r="L12" s="124">
        <v>0</v>
      </c>
      <c r="M12" s="124">
        <v>0</v>
      </c>
      <c r="N12" s="124">
        <v>32.176000000000002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43.823999999999998</v>
      </c>
      <c r="AF12" s="124">
        <v>0</v>
      </c>
      <c r="AG12" s="124">
        <v>0</v>
      </c>
      <c r="AH12" s="124">
        <v>0</v>
      </c>
      <c r="AI12" s="124">
        <v>43.823999999999998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32.176000000000002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-32.176000000000002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43.823999999999998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-43.823999999999998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321.76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321.76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438.24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438.24</v>
      </c>
      <c r="DF12" s="123">
        <f t="shared" si="31"/>
        <v>76</v>
      </c>
      <c r="DG12" s="123">
        <f t="shared" si="32"/>
        <v>-32.176000000000002</v>
      </c>
      <c r="DH12" s="123">
        <f t="shared" si="33"/>
        <v>0</v>
      </c>
      <c r="DI12" s="123">
        <f t="shared" si="34"/>
        <v>0</v>
      </c>
      <c r="DJ12" s="123">
        <f t="shared" si="35"/>
        <v>-43.823999999999998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-23.707999999999998</v>
      </c>
      <c r="D13" s="124">
        <v>0</v>
      </c>
      <c r="E13" s="124">
        <v>0</v>
      </c>
      <c r="F13" s="124">
        <v>-32.292000000000002</v>
      </c>
      <c r="G13" s="124">
        <v>-56</v>
      </c>
      <c r="H13" s="118"/>
      <c r="I13" s="33">
        <v>11</v>
      </c>
      <c r="J13" s="124">
        <v>23.707999999999998</v>
      </c>
      <c r="K13" s="124">
        <v>0</v>
      </c>
      <c r="L13" s="124">
        <v>0</v>
      </c>
      <c r="M13" s="124">
        <v>0</v>
      </c>
      <c r="N13" s="124">
        <v>23.707999999999998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32.292000000000002</v>
      </c>
      <c r="AF13" s="124">
        <v>0</v>
      </c>
      <c r="AG13" s="124">
        <v>0</v>
      </c>
      <c r="AH13" s="124">
        <v>0</v>
      </c>
      <c r="AI13" s="124">
        <v>32.292000000000002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23.707999999999998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-23.707999999999998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32.292000000000002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-32.292000000000002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237.07999999999998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237.07999999999998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322.92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322.92</v>
      </c>
      <c r="DF13" s="123">
        <f t="shared" si="31"/>
        <v>56</v>
      </c>
      <c r="DG13" s="123">
        <f t="shared" si="32"/>
        <v>-23.707999999999998</v>
      </c>
      <c r="DH13" s="123">
        <f t="shared" si="33"/>
        <v>0</v>
      </c>
      <c r="DI13" s="123">
        <f t="shared" si="34"/>
        <v>0</v>
      </c>
      <c r="DJ13" s="123">
        <f t="shared" si="35"/>
        <v>-32.292000000000002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-13.971</v>
      </c>
      <c r="D14" s="124">
        <v>0</v>
      </c>
      <c r="E14" s="124">
        <v>0</v>
      </c>
      <c r="F14" s="124">
        <v>-19.029</v>
      </c>
      <c r="G14" s="124">
        <v>-33</v>
      </c>
      <c r="H14" s="118"/>
      <c r="I14" s="33">
        <v>12</v>
      </c>
      <c r="J14" s="124">
        <v>13.971</v>
      </c>
      <c r="K14" s="124">
        <v>0</v>
      </c>
      <c r="L14" s="124">
        <v>0</v>
      </c>
      <c r="M14" s="124">
        <v>0</v>
      </c>
      <c r="N14" s="124">
        <v>13.971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19.029</v>
      </c>
      <c r="AF14" s="124">
        <v>0</v>
      </c>
      <c r="AG14" s="124">
        <v>0</v>
      </c>
      <c r="AH14" s="124">
        <v>0</v>
      </c>
      <c r="AI14" s="124">
        <v>19.029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13.971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-13.971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19.029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-19.029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139.71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139.71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190.29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190.29</v>
      </c>
      <c r="DF14" s="123">
        <f t="shared" si="31"/>
        <v>33</v>
      </c>
      <c r="DG14" s="123">
        <f t="shared" si="32"/>
        <v>-13.971</v>
      </c>
      <c r="DH14" s="123">
        <f t="shared" si="33"/>
        <v>0</v>
      </c>
      <c r="DI14" s="123">
        <f t="shared" si="34"/>
        <v>0</v>
      </c>
      <c r="DJ14" s="123">
        <f t="shared" si="35"/>
        <v>-19.029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-4.234</v>
      </c>
      <c r="D15" s="124">
        <v>0</v>
      </c>
      <c r="E15" s="124">
        <v>0</v>
      </c>
      <c r="F15" s="124">
        <v>-5.766</v>
      </c>
      <c r="G15" s="124">
        <v>-10</v>
      </c>
      <c r="H15" s="118"/>
      <c r="I15" s="33">
        <v>13</v>
      </c>
      <c r="J15" s="124">
        <v>4.234</v>
      </c>
      <c r="K15" s="124">
        <v>0</v>
      </c>
      <c r="L15" s="124">
        <v>0</v>
      </c>
      <c r="M15" s="124">
        <v>0</v>
      </c>
      <c r="N15" s="124">
        <v>4.234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5.766</v>
      </c>
      <c r="AF15" s="124">
        <v>0</v>
      </c>
      <c r="AG15" s="124">
        <v>0</v>
      </c>
      <c r="AH15" s="124">
        <v>0</v>
      </c>
      <c r="AI15" s="124">
        <v>5.766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4.234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-4.234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5.766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-5.766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42.34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42.34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57.66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57.66</v>
      </c>
      <c r="DF15" s="123">
        <f t="shared" si="31"/>
        <v>10</v>
      </c>
      <c r="DG15" s="123">
        <f t="shared" si="32"/>
        <v>-4.234</v>
      </c>
      <c r="DH15" s="123">
        <f t="shared" si="33"/>
        <v>0</v>
      </c>
      <c r="DI15" s="123">
        <f t="shared" si="34"/>
        <v>0</v>
      </c>
      <c r="DJ15" s="123">
        <f t="shared" si="35"/>
        <v>-5.766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-34.552</v>
      </c>
      <c r="G65" s="124">
        <v>-34.552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34.552</v>
      </c>
      <c r="AF65" s="124">
        <v>0</v>
      </c>
      <c r="AG65" s="124">
        <v>0</v>
      </c>
      <c r="AH65" s="124">
        <v>0</v>
      </c>
      <c r="AI65" s="124">
        <v>34.552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34.552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-34.552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345.52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345.52</v>
      </c>
      <c r="DF65" s="123">
        <f t="shared" si="31"/>
        <v>34.552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-34.552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-20</v>
      </c>
      <c r="D66" s="124">
        <v>0</v>
      </c>
      <c r="E66" s="124">
        <v>0</v>
      </c>
      <c r="F66" s="124">
        <v>-30.760999999999999</v>
      </c>
      <c r="G66" s="124">
        <v>-50.761000000000003</v>
      </c>
      <c r="H66" s="118"/>
      <c r="I66" s="33">
        <v>64</v>
      </c>
      <c r="J66" s="124">
        <v>20</v>
      </c>
      <c r="K66" s="124">
        <v>0</v>
      </c>
      <c r="L66" s="124">
        <v>0</v>
      </c>
      <c r="M66" s="124">
        <v>0</v>
      </c>
      <c r="N66" s="124">
        <v>20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30.760999999999999</v>
      </c>
      <c r="AF66" s="124">
        <v>0</v>
      </c>
      <c r="AG66" s="124">
        <v>0</v>
      </c>
      <c r="AH66" s="124">
        <v>0</v>
      </c>
      <c r="AI66" s="124">
        <v>30.760999999999999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20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-20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30.760999999999999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-30.760999999999999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200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200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307.61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307.61</v>
      </c>
      <c r="DF66" s="123">
        <f t="shared" si="31"/>
        <v>50.760999999999996</v>
      </c>
      <c r="DG66" s="123">
        <f t="shared" si="32"/>
        <v>-20</v>
      </c>
      <c r="DH66" s="123">
        <f t="shared" si="33"/>
        <v>0</v>
      </c>
      <c r="DI66" s="123">
        <f t="shared" si="34"/>
        <v>0</v>
      </c>
      <c r="DJ66" s="123">
        <f t="shared" si="35"/>
        <v>-30.760999999999999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-10</v>
      </c>
      <c r="D67" s="124">
        <v>0</v>
      </c>
      <c r="E67" s="124">
        <v>0</v>
      </c>
      <c r="F67" s="124">
        <v>-26.521999999999998</v>
      </c>
      <c r="G67" s="124">
        <v>-36.521999999999998</v>
      </c>
      <c r="H67" s="118"/>
      <c r="I67" s="33">
        <v>65</v>
      </c>
      <c r="J67" s="124">
        <v>10</v>
      </c>
      <c r="K67" s="124">
        <v>0</v>
      </c>
      <c r="L67" s="124">
        <v>0</v>
      </c>
      <c r="M67" s="124">
        <v>0</v>
      </c>
      <c r="N67" s="124">
        <v>10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26.521999999999998</v>
      </c>
      <c r="AF67" s="124">
        <v>0</v>
      </c>
      <c r="AG67" s="124">
        <v>0</v>
      </c>
      <c r="AH67" s="124">
        <v>0</v>
      </c>
      <c r="AI67" s="124">
        <v>26.521999999999998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10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-10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26.521999999999998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-26.521999999999998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100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100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265.21999999999997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265.21999999999997</v>
      </c>
      <c r="DF67" s="123">
        <f t="shared" si="31"/>
        <v>36.521999999999998</v>
      </c>
      <c r="DG67" s="123">
        <f t="shared" si="32"/>
        <v>-10</v>
      </c>
      <c r="DH67" s="123">
        <f t="shared" si="33"/>
        <v>0</v>
      </c>
      <c r="DI67" s="123">
        <f t="shared" si="34"/>
        <v>0</v>
      </c>
      <c r="DJ67" s="123">
        <f t="shared" si="35"/>
        <v>-26.521999999999998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-5.5860000000000003</v>
      </c>
      <c r="G68" s="124">
        <v>-5.5860000000000003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5.5860000000000003</v>
      </c>
      <c r="AF68" s="124">
        <v>0</v>
      </c>
      <c r="AG68" s="124">
        <v>0</v>
      </c>
      <c r="AH68" s="124">
        <v>0</v>
      </c>
      <c r="AI68" s="124">
        <v>5.5860000000000003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5.5860000000000003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-5.5860000000000003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55.86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55.86</v>
      </c>
      <c r="DF68" s="123">
        <f t="shared" ref="DF68:DF99" si="59">AR68+AU68+BB68+BI68+BP68</f>
        <v>5.5860000000000003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-5.5860000000000003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-3.427</v>
      </c>
      <c r="G69" s="124">
        <v>-3.427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3.427</v>
      </c>
      <c r="AF69" s="124">
        <v>0</v>
      </c>
      <c r="AG69" s="124">
        <v>0</v>
      </c>
      <c r="AH69" s="124">
        <v>0</v>
      </c>
      <c r="AI69" s="124">
        <v>3.427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3.427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-3.427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34.270000000000003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34.270000000000003</v>
      </c>
      <c r="DF69" s="123">
        <f t="shared" si="59"/>
        <v>3.427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-3.427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-38.268999999999998</v>
      </c>
      <c r="G70" s="124">
        <v>-38.268999999999998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38.268999999999998</v>
      </c>
      <c r="AF70" s="124">
        <v>0</v>
      </c>
      <c r="AG70" s="124">
        <v>0</v>
      </c>
      <c r="AH70" s="124">
        <v>0</v>
      </c>
      <c r="AI70" s="124">
        <v>38.268999999999998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38.268999999999998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-38.268999999999998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382.69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382.69</v>
      </c>
      <c r="DF70" s="123">
        <f t="shared" si="59"/>
        <v>38.268999999999998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-38.268999999999998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-87.171000000000006</v>
      </c>
      <c r="G73" s="124">
        <v>-87.171000000000006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87.171000000000006</v>
      </c>
      <c r="AF73" s="124">
        <v>0</v>
      </c>
      <c r="AG73" s="124">
        <v>0</v>
      </c>
      <c r="AH73" s="124">
        <v>0</v>
      </c>
      <c r="AI73" s="124">
        <v>87.171000000000006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87.171000000000006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-87.171000000000006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871.71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871.71</v>
      </c>
      <c r="DF73" s="123">
        <f t="shared" si="59"/>
        <v>87.171000000000006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-87.171000000000006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-244</v>
      </c>
      <c r="G74" s="124">
        <v>-244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244</v>
      </c>
      <c r="AF74" s="124">
        <v>0</v>
      </c>
      <c r="AG74" s="124">
        <v>0</v>
      </c>
      <c r="AH74" s="124">
        <v>0</v>
      </c>
      <c r="AI74" s="124">
        <v>244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244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-244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2440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2440</v>
      </c>
      <c r="DF74" s="123">
        <f t="shared" si="59"/>
        <v>244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-244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-199</v>
      </c>
      <c r="G75" s="124">
        <v>-199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199</v>
      </c>
      <c r="AF75" s="124">
        <v>0</v>
      </c>
      <c r="AG75" s="124">
        <v>0</v>
      </c>
      <c r="AH75" s="124">
        <v>0</v>
      </c>
      <c r="AI75" s="124">
        <v>199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199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-199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1990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1990</v>
      </c>
      <c r="DF75" s="123">
        <f t="shared" si="59"/>
        <v>199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-199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-194</v>
      </c>
      <c r="G76" s="124">
        <v>-194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194</v>
      </c>
      <c r="AF76" s="124">
        <v>0</v>
      </c>
      <c r="AG76" s="124">
        <v>0</v>
      </c>
      <c r="AH76" s="124">
        <v>0</v>
      </c>
      <c r="AI76" s="124">
        <v>194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194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-194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1940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1940</v>
      </c>
      <c r="DF76" s="123">
        <f t="shared" si="59"/>
        <v>194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-194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-183</v>
      </c>
      <c r="G77" s="124">
        <v>-183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183</v>
      </c>
      <c r="AF77" s="124">
        <v>0</v>
      </c>
      <c r="AG77" s="124">
        <v>0</v>
      </c>
      <c r="AH77" s="124">
        <v>0</v>
      </c>
      <c r="AI77" s="124">
        <v>183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183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-183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1830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1830</v>
      </c>
      <c r="DF77" s="123">
        <f t="shared" si="59"/>
        <v>183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-183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-178</v>
      </c>
      <c r="G78" s="124">
        <v>-178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178</v>
      </c>
      <c r="AF78" s="124">
        <v>0</v>
      </c>
      <c r="AG78" s="124">
        <v>0</v>
      </c>
      <c r="AH78" s="124">
        <v>0</v>
      </c>
      <c r="AI78" s="124">
        <v>178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178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-178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1780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1780</v>
      </c>
      <c r="DF78" s="123">
        <f t="shared" si="59"/>
        <v>178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-178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-10</v>
      </c>
      <c r="D79" s="124">
        <v>0</v>
      </c>
      <c r="E79" s="124">
        <v>0</v>
      </c>
      <c r="F79" s="124">
        <v>-152</v>
      </c>
      <c r="G79" s="124">
        <v>-162</v>
      </c>
      <c r="H79" s="118"/>
      <c r="I79" s="33">
        <v>77</v>
      </c>
      <c r="J79" s="124">
        <v>10</v>
      </c>
      <c r="K79" s="124">
        <v>0</v>
      </c>
      <c r="L79" s="124">
        <v>0</v>
      </c>
      <c r="M79" s="124">
        <v>0</v>
      </c>
      <c r="N79" s="124">
        <v>10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152</v>
      </c>
      <c r="AF79" s="124">
        <v>0</v>
      </c>
      <c r="AG79" s="124">
        <v>0</v>
      </c>
      <c r="AH79" s="124">
        <v>0</v>
      </c>
      <c r="AI79" s="124">
        <v>152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10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-10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152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-152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100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100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1520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1520</v>
      </c>
      <c r="DF79" s="123">
        <f t="shared" si="59"/>
        <v>162</v>
      </c>
      <c r="DG79" s="123">
        <f t="shared" si="60"/>
        <v>-10</v>
      </c>
      <c r="DH79" s="123">
        <f t="shared" si="61"/>
        <v>0</v>
      </c>
      <c r="DI79" s="123">
        <f t="shared" si="62"/>
        <v>0</v>
      </c>
      <c r="DJ79" s="123">
        <f t="shared" si="63"/>
        <v>-152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-20</v>
      </c>
      <c r="D80" s="124">
        <v>0</v>
      </c>
      <c r="E80" s="124">
        <v>0</v>
      </c>
      <c r="F80" s="124">
        <v>-153</v>
      </c>
      <c r="G80" s="124">
        <v>-173</v>
      </c>
      <c r="H80" s="118"/>
      <c r="I80" s="33">
        <v>78</v>
      </c>
      <c r="J80" s="124">
        <v>20</v>
      </c>
      <c r="K80" s="124">
        <v>0</v>
      </c>
      <c r="L80" s="124">
        <v>0</v>
      </c>
      <c r="M80" s="124">
        <v>0</v>
      </c>
      <c r="N80" s="124">
        <v>20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153</v>
      </c>
      <c r="AF80" s="124">
        <v>0</v>
      </c>
      <c r="AG80" s="124">
        <v>0</v>
      </c>
      <c r="AH80" s="124">
        <v>0</v>
      </c>
      <c r="AI80" s="124">
        <v>153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20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-20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153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-153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200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200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1530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1530</v>
      </c>
      <c r="DF80" s="123">
        <f t="shared" si="59"/>
        <v>173</v>
      </c>
      <c r="DG80" s="123">
        <f t="shared" si="60"/>
        <v>-20</v>
      </c>
      <c r="DH80" s="123">
        <f t="shared" si="61"/>
        <v>0</v>
      </c>
      <c r="DI80" s="123">
        <f t="shared" si="62"/>
        <v>0</v>
      </c>
      <c r="DJ80" s="123">
        <f t="shared" si="63"/>
        <v>-153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-20</v>
      </c>
      <c r="D81" s="124">
        <v>0</v>
      </c>
      <c r="E81" s="124">
        <v>0</v>
      </c>
      <c r="F81" s="124">
        <v>-170</v>
      </c>
      <c r="G81" s="124">
        <v>-190</v>
      </c>
      <c r="H81" s="118"/>
      <c r="I81" s="33">
        <v>79</v>
      </c>
      <c r="J81" s="124">
        <v>20</v>
      </c>
      <c r="K81" s="124">
        <v>0</v>
      </c>
      <c r="L81" s="124">
        <v>0</v>
      </c>
      <c r="M81" s="124">
        <v>0</v>
      </c>
      <c r="N81" s="124">
        <v>20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170</v>
      </c>
      <c r="AF81" s="124">
        <v>0</v>
      </c>
      <c r="AG81" s="124">
        <v>0</v>
      </c>
      <c r="AH81" s="124">
        <v>0</v>
      </c>
      <c r="AI81" s="124">
        <v>170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20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-20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170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-170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200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200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1700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1700</v>
      </c>
      <c r="DF81" s="123">
        <f t="shared" si="59"/>
        <v>190</v>
      </c>
      <c r="DG81" s="123">
        <f t="shared" si="60"/>
        <v>-20</v>
      </c>
      <c r="DH81" s="123">
        <f t="shared" si="61"/>
        <v>0</v>
      </c>
      <c r="DI81" s="123">
        <f t="shared" si="62"/>
        <v>0</v>
      </c>
      <c r="DJ81" s="123">
        <f t="shared" si="63"/>
        <v>-170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-25</v>
      </c>
      <c r="D82" s="124">
        <v>0</v>
      </c>
      <c r="E82" s="124">
        <v>0</v>
      </c>
      <c r="F82" s="124">
        <v>-199</v>
      </c>
      <c r="G82" s="124">
        <v>-224</v>
      </c>
      <c r="H82" s="118"/>
      <c r="I82" s="33">
        <v>80</v>
      </c>
      <c r="J82" s="124">
        <v>25</v>
      </c>
      <c r="K82" s="124">
        <v>0</v>
      </c>
      <c r="L82" s="124">
        <v>0</v>
      </c>
      <c r="M82" s="124">
        <v>0</v>
      </c>
      <c r="N82" s="124">
        <v>25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199</v>
      </c>
      <c r="AF82" s="124">
        <v>0</v>
      </c>
      <c r="AG82" s="124">
        <v>0</v>
      </c>
      <c r="AH82" s="124">
        <v>0</v>
      </c>
      <c r="AI82" s="124">
        <v>199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25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-25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250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250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1990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1990</v>
      </c>
      <c r="DF82" s="123">
        <f t="shared" si="59"/>
        <v>224</v>
      </c>
      <c r="DG82" s="123">
        <f t="shared" si="60"/>
        <v>-25</v>
      </c>
      <c r="DH82" s="123">
        <f t="shared" si="61"/>
        <v>0</v>
      </c>
      <c r="DI82" s="123">
        <f t="shared" si="62"/>
        <v>0</v>
      </c>
      <c r="DJ82" s="123">
        <f t="shared" si="63"/>
        <v>-199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-35</v>
      </c>
      <c r="D83" s="124">
        <v>0</v>
      </c>
      <c r="E83" s="124">
        <v>0</v>
      </c>
      <c r="F83" s="124">
        <v>-242</v>
      </c>
      <c r="G83" s="124">
        <v>-277</v>
      </c>
      <c r="H83" s="118"/>
      <c r="I83" s="33">
        <v>81</v>
      </c>
      <c r="J83" s="124">
        <v>35</v>
      </c>
      <c r="K83" s="124">
        <v>0</v>
      </c>
      <c r="L83" s="124">
        <v>0</v>
      </c>
      <c r="M83" s="124">
        <v>0</v>
      </c>
      <c r="N83" s="124">
        <v>35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242</v>
      </c>
      <c r="AF83" s="124">
        <v>0</v>
      </c>
      <c r="AG83" s="124">
        <v>0</v>
      </c>
      <c r="AH83" s="124">
        <v>0</v>
      </c>
      <c r="AI83" s="124">
        <v>242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35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-35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242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-242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350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350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2420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2420</v>
      </c>
      <c r="DF83" s="123">
        <f t="shared" si="59"/>
        <v>277</v>
      </c>
      <c r="DG83" s="123">
        <f t="shared" si="60"/>
        <v>-35</v>
      </c>
      <c r="DH83" s="123">
        <f t="shared" si="61"/>
        <v>0</v>
      </c>
      <c r="DI83" s="123">
        <f t="shared" si="62"/>
        <v>0</v>
      </c>
      <c r="DJ83" s="123">
        <f t="shared" si="63"/>
        <v>-242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-45</v>
      </c>
      <c r="D84" s="124">
        <v>0</v>
      </c>
      <c r="E84" s="124">
        <v>0</v>
      </c>
      <c r="F84" s="124">
        <v>-268</v>
      </c>
      <c r="G84" s="124">
        <v>-313</v>
      </c>
      <c r="H84" s="118"/>
      <c r="I84" s="33">
        <v>82</v>
      </c>
      <c r="J84" s="124">
        <v>45</v>
      </c>
      <c r="K84" s="124">
        <v>0</v>
      </c>
      <c r="L84" s="124">
        <v>0</v>
      </c>
      <c r="M84" s="124">
        <v>0</v>
      </c>
      <c r="N84" s="124">
        <v>45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268</v>
      </c>
      <c r="AF84" s="124">
        <v>0</v>
      </c>
      <c r="AG84" s="124">
        <v>0</v>
      </c>
      <c r="AH84" s="124">
        <v>0</v>
      </c>
      <c r="AI84" s="124">
        <v>268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45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-45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268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-268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450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450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2680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2680</v>
      </c>
      <c r="DF84" s="123">
        <f t="shared" si="59"/>
        <v>313</v>
      </c>
      <c r="DG84" s="123">
        <f t="shared" si="60"/>
        <v>-45</v>
      </c>
      <c r="DH84" s="123">
        <f t="shared" si="61"/>
        <v>0</v>
      </c>
      <c r="DI84" s="123">
        <f t="shared" si="62"/>
        <v>0</v>
      </c>
      <c r="DJ84" s="123">
        <f t="shared" si="63"/>
        <v>-268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-45</v>
      </c>
      <c r="D85" s="124">
        <v>0</v>
      </c>
      <c r="E85" s="124">
        <v>0</v>
      </c>
      <c r="F85" s="124">
        <v>-304</v>
      </c>
      <c r="G85" s="124">
        <v>-349</v>
      </c>
      <c r="H85" s="118"/>
      <c r="I85" s="33">
        <v>83</v>
      </c>
      <c r="J85" s="124">
        <v>45</v>
      </c>
      <c r="K85" s="124">
        <v>0</v>
      </c>
      <c r="L85" s="124">
        <v>0</v>
      </c>
      <c r="M85" s="124">
        <v>0</v>
      </c>
      <c r="N85" s="124">
        <v>45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304</v>
      </c>
      <c r="AF85" s="124">
        <v>0</v>
      </c>
      <c r="AG85" s="124">
        <v>0</v>
      </c>
      <c r="AH85" s="124">
        <v>0</v>
      </c>
      <c r="AI85" s="124">
        <v>304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45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-45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304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-304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450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450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3040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3040</v>
      </c>
      <c r="DF85" s="123">
        <f t="shared" si="59"/>
        <v>349</v>
      </c>
      <c r="DG85" s="123">
        <f t="shared" si="60"/>
        <v>-45</v>
      </c>
      <c r="DH85" s="123">
        <f t="shared" si="61"/>
        <v>0</v>
      </c>
      <c r="DI85" s="123">
        <f t="shared" si="62"/>
        <v>0</v>
      </c>
      <c r="DJ85" s="123">
        <f t="shared" si="63"/>
        <v>-304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-35</v>
      </c>
      <c r="D86" s="124">
        <v>0</v>
      </c>
      <c r="E86" s="124">
        <v>0</v>
      </c>
      <c r="F86" s="124">
        <v>-354</v>
      </c>
      <c r="G86" s="124">
        <v>-389</v>
      </c>
      <c r="H86" s="118"/>
      <c r="I86" s="33">
        <v>84</v>
      </c>
      <c r="J86" s="124">
        <v>35</v>
      </c>
      <c r="K86" s="124">
        <v>0</v>
      </c>
      <c r="L86" s="124">
        <v>0</v>
      </c>
      <c r="M86" s="124">
        <v>0</v>
      </c>
      <c r="N86" s="124">
        <v>35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354</v>
      </c>
      <c r="AF86" s="124">
        <v>0</v>
      </c>
      <c r="AG86" s="124">
        <v>0</v>
      </c>
      <c r="AH86" s="124">
        <v>0</v>
      </c>
      <c r="AI86" s="124">
        <v>354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35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-35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354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-354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350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350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3540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3540</v>
      </c>
      <c r="DF86" s="123">
        <f t="shared" si="59"/>
        <v>389</v>
      </c>
      <c r="DG86" s="123">
        <f t="shared" si="60"/>
        <v>-35</v>
      </c>
      <c r="DH86" s="123">
        <f t="shared" si="61"/>
        <v>0</v>
      </c>
      <c r="DI86" s="123">
        <f t="shared" si="62"/>
        <v>0</v>
      </c>
      <c r="DJ86" s="123">
        <f t="shared" si="63"/>
        <v>-354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-30</v>
      </c>
      <c r="D87" s="124">
        <v>0</v>
      </c>
      <c r="E87" s="124">
        <v>0</v>
      </c>
      <c r="F87" s="124">
        <v>-373.67500000000001</v>
      </c>
      <c r="G87" s="124">
        <v>-403.67500000000001</v>
      </c>
      <c r="H87" s="118"/>
      <c r="I87" s="33">
        <v>85</v>
      </c>
      <c r="J87" s="124">
        <v>30</v>
      </c>
      <c r="K87" s="124">
        <v>0</v>
      </c>
      <c r="L87" s="124">
        <v>0</v>
      </c>
      <c r="M87" s="124">
        <v>0</v>
      </c>
      <c r="N87" s="124">
        <v>30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373.67500000000001</v>
      </c>
      <c r="AF87" s="124">
        <v>0</v>
      </c>
      <c r="AG87" s="124">
        <v>0</v>
      </c>
      <c r="AH87" s="124">
        <v>0</v>
      </c>
      <c r="AI87" s="124">
        <v>373.67500000000001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-30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373.67500000000001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-373.67500000000001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300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300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3736.75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3736.75</v>
      </c>
      <c r="DF87" s="123">
        <f t="shared" si="59"/>
        <v>403.67500000000001</v>
      </c>
      <c r="DG87" s="123">
        <f t="shared" si="60"/>
        <v>-30</v>
      </c>
      <c r="DH87" s="123">
        <f t="shared" si="61"/>
        <v>0</v>
      </c>
      <c r="DI87" s="123">
        <f t="shared" si="62"/>
        <v>0</v>
      </c>
      <c r="DJ87" s="123">
        <f t="shared" si="63"/>
        <v>-373.67500000000001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-25</v>
      </c>
      <c r="D88" s="124">
        <v>0</v>
      </c>
      <c r="E88" s="124">
        <v>0</v>
      </c>
      <c r="F88" s="124">
        <v>-334.28100000000001</v>
      </c>
      <c r="G88" s="124">
        <v>-359.28100000000001</v>
      </c>
      <c r="H88" s="118"/>
      <c r="I88" s="33">
        <v>86</v>
      </c>
      <c r="J88" s="124">
        <v>25</v>
      </c>
      <c r="K88" s="124">
        <v>0</v>
      </c>
      <c r="L88" s="124">
        <v>0</v>
      </c>
      <c r="M88" s="124">
        <v>0</v>
      </c>
      <c r="N88" s="124">
        <v>25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334.28100000000001</v>
      </c>
      <c r="AF88" s="124">
        <v>0</v>
      </c>
      <c r="AG88" s="124">
        <v>0</v>
      </c>
      <c r="AH88" s="124">
        <v>0</v>
      </c>
      <c r="AI88" s="124">
        <v>334.28100000000001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25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-25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334.28100000000001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-334.28100000000001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250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250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3342.81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3342.81</v>
      </c>
      <c r="DF88" s="123">
        <f t="shared" si="59"/>
        <v>359.28100000000001</v>
      </c>
      <c r="DG88" s="123">
        <f t="shared" si="60"/>
        <v>-25</v>
      </c>
      <c r="DH88" s="123">
        <f t="shared" si="61"/>
        <v>0</v>
      </c>
      <c r="DI88" s="123">
        <f t="shared" si="62"/>
        <v>0</v>
      </c>
      <c r="DJ88" s="123">
        <f t="shared" si="63"/>
        <v>-334.28100000000001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-301.62700000000001</v>
      </c>
      <c r="G89" s="124">
        <v>-301.62700000000001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301.62700000000001</v>
      </c>
      <c r="AF89" s="124">
        <v>0</v>
      </c>
      <c r="AG89" s="124">
        <v>0</v>
      </c>
      <c r="AH89" s="124">
        <v>0</v>
      </c>
      <c r="AI89" s="124">
        <v>301.62700000000001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301.62700000000001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-301.62700000000001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3016.27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3016.27</v>
      </c>
      <c r="DF89" s="123">
        <f t="shared" si="59"/>
        <v>301.62700000000001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-301.62700000000001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-268.78500000000003</v>
      </c>
      <c r="G90" s="124">
        <v>-268.78500000000003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268.78500000000003</v>
      </c>
      <c r="AF90" s="124">
        <v>0</v>
      </c>
      <c r="AG90" s="124">
        <v>0</v>
      </c>
      <c r="AH90" s="124">
        <v>0</v>
      </c>
      <c r="AI90" s="124">
        <v>268.78500000000003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268.78500000000003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-268.78500000000003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2687.8500000000004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2687.8500000000004</v>
      </c>
      <c r="DF90" s="123">
        <f t="shared" si="59"/>
        <v>268.78500000000003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-268.78500000000003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-15</v>
      </c>
      <c r="D91" s="124">
        <v>0</v>
      </c>
      <c r="E91" s="124">
        <v>0</v>
      </c>
      <c r="F91" s="124">
        <v>-244.36500000000001</v>
      </c>
      <c r="G91" s="124">
        <v>-259.36500000000001</v>
      </c>
      <c r="H91" s="118"/>
      <c r="I91" s="33">
        <v>89</v>
      </c>
      <c r="J91" s="124">
        <v>15</v>
      </c>
      <c r="K91" s="124">
        <v>0</v>
      </c>
      <c r="L91" s="124">
        <v>0</v>
      </c>
      <c r="M91" s="124">
        <v>0</v>
      </c>
      <c r="N91" s="124">
        <v>15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244.36500000000001</v>
      </c>
      <c r="AF91" s="124">
        <v>0</v>
      </c>
      <c r="AG91" s="124">
        <v>0</v>
      </c>
      <c r="AH91" s="124">
        <v>0</v>
      </c>
      <c r="AI91" s="124">
        <v>244.36500000000001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15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-15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244.36500000000001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-244.36500000000001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150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150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2443.65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2443.65</v>
      </c>
      <c r="DF91" s="123">
        <f t="shared" si="59"/>
        <v>259.36500000000001</v>
      </c>
      <c r="DG91" s="123">
        <f t="shared" si="60"/>
        <v>-15</v>
      </c>
      <c r="DH91" s="123">
        <f t="shared" si="61"/>
        <v>0</v>
      </c>
      <c r="DI91" s="123">
        <f t="shared" si="62"/>
        <v>0</v>
      </c>
      <c r="DJ91" s="123">
        <f t="shared" si="63"/>
        <v>-244.36500000000001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-211.392</v>
      </c>
      <c r="G92" s="124">
        <v>-211.392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211.392</v>
      </c>
      <c r="AF92" s="124">
        <v>0</v>
      </c>
      <c r="AG92" s="124">
        <v>0</v>
      </c>
      <c r="AH92" s="124">
        <v>0</v>
      </c>
      <c r="AI92" s="124">
        <v>211.392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211.392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-211.392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2113.92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2113.92</v>
      </c>
      <c r="DF92" s="123">
        <f t="shared" si="59"/>
        <v>211.392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-211.392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-175.74199999999999</v>
      </c>
      <c r="G93" s="124">
        <v>-175.74199999999999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175.74199999999999</v>
      </c>
      <c r="AF93" s="124">
        <v>0</v>
      </c>
      <c r="AG93" s="124">
        <v>0</v>
      </c>
      <c r="AH93" s="124">
        <v>0</v>
      </c>
      <c r="AI93" s="124">
        <v>175.74199999999999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175.74199999999999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-175.74199999999999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1757.4199999999998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1757.4199999999998</v>
      </c>
      <c r="DF93" s="123">
        <f t="shared" si="59"/>
        <v>175.74199999999999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-175.74199999999999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-161.47300000000001</v>
      </c>
      <c r="G94" s="124">
        <v>-161.47300000000001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161.47300000000001</v>
      </c>
      <c r="AF94" s="124">
        <v>0</v>
      </c>
      <c r="AG94" s="124">
        <v>0</v>
      </c>
      <c r="AH94" s="124">
        <v>0</v>
      </c>
      <c r="AI94" s="124">
        <v>161.47300000000001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161.47300000000001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-161.47300000000001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1614.73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1614.73</v>
      </c>
      <c r="DF94" s="123">
        <f t="shared" si="59"/>
        <v>161.47300000000001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-161.47300000000001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-154.792</v>
      </c>
      <c r="G95" s="124">
        <v>-154.792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154.792</v>
      </c>
      <c r="AF95" s="124">
        <v>0</v>
      </c>
      <c r="AG95" s="124">
        <v>0</v>
      </c>
      <c r="AH95" s="124">
        <v>0</v>
      </c>
      <c r="AI95" s="124">
        <v>154.792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154.792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-154.792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1547.92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1547.92</v>
      </c>
      <c r="DF95" s="123">
        <f t="shared" si="59"/>
        <v>154.792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-154.792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-162.96100000000001</v>
      </c>
      <c r="G96" s="124">
        <v>-162.96100000000001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162.96100000000001</v>
      </c>
      <c r="AF96" s="124">
        <v>0</v>
      </c>
      <c r="AG96" s="124">
        <v>0</v>
      </c>
      <c r="AH96" s="124">
        <v>0</v>
      </c>
      <c r="AI96" s="124">
        <v>162.96100000000001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162.96100000000001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-162.96100000000001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1629.6100000000001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1629.6100000000001</v>
      </c>
      <c r="DF96" s="123">
        <f t="shared" si="59"/>
        <v>162.96100000000001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-162.96100000000001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-177.68</v>
      </c>
      <c r="G97" s="124">
        <v>-177.68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177.68</v>
      </c>
      <c r="AF97" s="124">
        <v>0</v>
      </c>
      <c r="AG97" s="124">
        <v>0</v>
      </c>
      <c r="AH97" s="124">
        <v>0</v>
      </c>
      <c r="AI97" s="124">
        <v>177.68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177.68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-177.68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1776.8000000000002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1776.8000000000002</v>
      </c>
      <c r="DF97" s="123">
        <f t="shared" si="59"/>
        <v>177.68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-177.68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-190.452</v>
      </c>
      <c r="G98" s="124">
        <v>-190.452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190.452</v>
      </c>
      <c r="AF98" s="124">
        <v>0</v>
      </c>
      <c r="AG98" s="124">
        <v>0</v>
      </c>
      <c r="AH98" s="124">
        <v>0</v>
      </c>
      <c r="AI98" s="124">
        <v>190.452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190.452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-190.452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48009.521064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48009.521064</v>
      </c>
      <c r="DF98" s="123">
        <f t="shared" si="59"/>
        <v>190.452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-190.452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0.19827649999999999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-0.19827649999999999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1.8180485000000004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-1.8180485000000004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0.19827650000000002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0.19827650000000002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2.9706735266000002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2.9706735266000002</v>
      </c>
      <c r="DE99" s="128"/>
      <c r="DF99" s="123">
        <f t="shared" si="59"/>
        <v>2.0163250000000006</v>
      </c>
      <c r="DG99" s="123">
        <f t="shared" si="60"/>
        <v>-0.19827649999999999</v>
      </c>
      <c r="DH99" s="123">
        <f t="shared" si="61"/>
        <v>0</v>
      </c>
      <c r="DI99" s="123">
        <f t="shared" si="62"/>
        <v>0</v>
      </c>
      <c r="DJ99" s="123">
        <f t="shared" si="63"/>
        <v>-1.8180485000000004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44771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44771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117.4</v>
      </c>
      <c r="I3" s="95">
        <v>0</v>
      </c>
      <c r="J3" s="95">
        <v>0</v>
      </c>
      <c r="K3" s="95">
        <v>0</v>
      </c>
      <c r="L3" s="95">
        <v>0</v>
      </c>
      <c r="M3" s="114">
        <v>3.37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120.77</v>
      </c>
      <c r="W3">
        <v>117.4</v>
      </c>
      <c r="X3">
        <v>0</v>
      </c>
      <c r="Y3">
        <v>0</v>
      </c>
      <c r="Z3">
        <v>3.37</v>
      </c>
      <c r="AA3">
        <v>0</v>
      </c>
    </row>
    <row r="4" spans="1:27">
      <c r="G4" t="s">
        <v>46</v>
      </c>
      <c r="H4" s="115">
        <v>65.44</v>
      </c>
      <c r="I4" s="88">
        <v>0</v>
      </c>
      <c r="J4" s="88">
        <v>0</v>
      </c>
      <c r="K4" s="88">
        <v>0</v>
      </c>
      <c r="L4" s="88">
        <v>0</v>
      </c>
      <c r="M4" s="116">
        <v>4.8099999999999996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70.25</v>
      </c>
      <c r="W4">
        <v>65.44</v>
      </c>
      <c r="X4">
        <v>0</v>
      </c>
      <c r="Y4">
        <v>0</v>
      </c>
      <c r="Z4">
        <v>4.8099999999999996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1.92</v>
      </c>
      <c r="N5" s="115">
        <v>0</v>
      </c>
      <c r="O5" s="88">
        <v>0</v>
      </c>
      <c r="P5" s="88">
        <v>-24</v>
      </c>
      <c r="Q5" s="88">
        <v>0</v>
      </c>
      <c r="R5" s="88">
        <v>0</v>
      </c>
      <c r="S5" s="116">
        <v>0</v>
      </c>
      <c r="U5" s="115">
        <v>-24</v>
      </c>
      <c r="V5" s="116">
        <v>1.92</v>
      </c>
      <c r="W5">
        <v>0</v>
      </c>
      <c r="X5">
        <v>0</v>
      </c>
      <c r="Y5">
        <v>0</v>
      </c>
      <c r="Z5">
        <v>1.92</v>
      </c>
      <c r="AA5">
        <v>-24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0.48</v>
      </c>
      <c r="N6" s="115">
        <v>0</v>
      </c>
      <c r="O6" s="88">
        <v>0</v>
      </c>
      <c r="P6" s="88">
        <v>-87</v>
      </c>
      <c r="Q6" s="88">
        <v>0</v>
      </c>
      <c r="R6" s="88">
        <v>0</v>
      </c>
      <c r="S6" s="116">
        <v>0</v>
      </c>
      <c r="U6" s="115">
        <v>-87</v>
      </c>
      <c r="V6" s="116">
        <v>0.48</v>
      </c>
      <c r="W6">
        <v>0</v>
      </c>
      <c r="X6">
        <v>0</v>
      </c>
      <c r="Y6">
        <v>0</v>
      </c>
      <c r="Z6">
        <v>0.48</v>
      </c>
      <c r="AA6">
        <v>-87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0.1</v>
      </c>
      <c r="N7" s="115">
        <v>0</v>
      </c>
      <c r="O7" s="88">
        <v>0</v>
      </c>
      <c r="P7" s="88">
        <v>-163</v>
      </c>
      <c r="Q7" s="88">
        <v>0</v>
      </c>
      <c r="R7" s="88">
        <v>0</v>
      </c>
      <c r="S7" s="116">
        <v>0</v>
      </c>
      <c r="U7" s="115">
        <v>-163</v>
      </c>
      <c r="V7" s="116">
        <v>0.1</v>
      </c>
      <c r="W7">
        <v>0</v>
      </c>
      <c r="X7">
        <v>0</v>
      </c>
      <c r="Y7">
        <v>0</v>
      </c>
      <c r="Z7">
        <v>0.1</v>
      </c>
      <c r="AA7">
        <v>-163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-5</v>
      </c>
      <c r="P8" s="88">
        <v>-215</v>
      </c>
      <c r="Q8" s="88">
        <v>0</v>
      </c>
      <c r="R8" s="88">
        <v>0</v>
      </c>
      <c r="S8" s="116">
        <v>0</v>
      </c>
      <c r="U8" s="115">
        <v>-220</v>
      </c>
      <c r="V8" s="116">
        <v>0</v>
      </c>
      <c r="W8">
        <v>0</v>
      </c>
      <c r="X8">
        <v>-5</v>
      </c>
      <c r="Y8">
        <v>0</v>
      </c>
      <c r="Z8">
        <v>0</v>
      </c>
      <c r="AA8">
        <v>-215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0.38</v>
      </c>
      <c r="N9" s="115">
        <v>0</v>
      </c>
      <c r="O9" s="88">
        <v>-35</v>
      </c>
      <c r="P9" s="88">
        <v>-246</v>
      </c>
      <c r="Q9" s="88">
        <v>0</v>
      </c>
      <c r="R9" s="88">
        <v>0</v>
      </c>
      <c r="S9" s="116">
        <v>0</v>
      </c>
      <c r="U9" s="115">
        <v>-281</v>
      </c>
      <c r="V9" s="116">
        <v>0.38</v>
      </c>
      <c r="W9">
        <v>0</v>
      </c>
      <c r="X9">
        <v>-35</v>
      </c>
      <c r="Y9">
        <v>0</v>
      </c>
      <c r="Z9">
        <v>0.38</v>
      </c>
      <c r="AA9">
        <v>-246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1.35</v>
      </c>
      <c r="N10" s="115">
        <v>0</v>
      </c>
      <c r="O10" s="88">
        <v>-65</v>
      </c>
      <c r="P10" s="88">
        <v>-282</v>
      </c>
      <c r="Q10" s="88">
        <v>0</v>
      </c>
      <c r="R10" s="88">
        <v>0</v>
      </c>
      <c r="S10" s="116">
        <v>0</v>
      </c>
      <c r="U10" s="115">
        <v>-347</v>
      </c>
      <c r="V10" s="116">
        <v>1.35</v>
      </c>
      <c r="W10">
        <v>0</v>
      </c>
      <c r="X10">
        <v>-65</v>
      </c>
      <c r="Y10">
        <v>0</v>
      </c>
      <c r="Z10">
        <v>1.35</v>
      </c>
      <c r="AA10">
        <v>-282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1.64</v>
      </c>
      <c r="N11" s="115">
        <v>0</v>
      </c>
      <c r="O11" s="88">
        <v>-125</v>
      </c>
      <c r="P11" s="88">
        <v>-103.4</v>
      </c>
      <c r="Q11" s="88">
        <v>0</v>
      </c>
      <c r="R11" s="88">
        <v>0</v>
      </c>
      <c r="S11" s="116">
        <v>0</v>
      </c>
      <c r="U11" s="115">
        <v>-228.4</v>
      </c>
      <c r="V11" s="116">
        <v>1.64</v>
      </c>
      <c r="W11">
        <v>0</v>
      </c>
      <c r="X11">
        <v>-125</v>
      </c>
      <c r="Y11">
        <v>0</v>
      </c>
      <c r="Z11">
        <v>1.64</v>
      </c>
      <c r="AA11">
        <v>-103.4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1.83</v>
      </c>
      <c r="N12" s="115">
        <v>0</v>
      </c>
      <c r="O12" s="88">
        <v>-155</v>
      </c>
      <c r="P12" s="88">
        <v>-115</v>
      </c>
      <c r="Q12" s="88">
        <v>0</v>
      </c>
      <c r="R12" s="88">
        <v>0</v>
      </c>
      <c r="S12" s="116">
        <v>0</v>
      </c>
      <c r="U12" s="115">
        <v>-270</v>
      </c>
      <c r="V12" s="116">
        <v>1.83</v>
      </c>
      <c r="W12">
        <v>0</v>
      </c>
      <c r="X12">
        <v>-155</v>
      </c>
      <c r="Y12">
        <v>0</v>
      </c>
      <c r="Z12">
        <v>1.83</v>
      </c>
      <c r="AA12">
        <v>-115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1.73</v>
      </c>
      <c r="N13" s="115">
        <v>0</v>
      </c>
      <c r="O13" s="88">
        <v>-175</v>
      </c>
      <c r="P13" s="88">
        <v>-148</v>
      </c>
      <c r="Q13" s="88">
        <v>0</v>
      </c>
      <c r="R13" s="88">
        <v>0</v>
      </c>
      <c r="S13" s="116">
        <v>0</v>
      </c>
      <c r="U13" s="115">
        <v>-323</v>
      </c>
      <c r="V13" s="116">
        <v>1.73</v>
      </c>
      <c r="W13">
        <v>0</v>
      </c>
      <c r="X13">
        <v>-175</v>
      </c>
      <c r="Y13">
        <v>0</v>
      </c>
      <c r="Z13">
        <v>1.73</v>
      </c>
      <c r="AA13">
        <v>-148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2.79</v>
      </c>
      <c r="N14" s="115">
        <v>0</v>
      </c>
      <c r="O14" s="88">
        <v>-144</v>
      </c>
      <c r="P14" s="88">
        <v>-182</v>
      </c>
      <c r="Q14" s="88">
        <v>0</v>
      </c>
      <c r="R14" s="88">
        <v>0</v>
      </c>
      <c r="S14" s="116">
        <v>0</v>
      </c>
      <c r="U14" s="115">
        <v>-326</v>
      </c>
      <c r="V14" s="116">
        <v>2.79</v>
      </c>
      <c r="W14">
        <v>0</v>
      </c>
      <c r="X14">
        <v>-144</v>
      </c>
      <c r="Y14">
        <v>0</v>
      </c>
      <c r="Z14">
        <v>2.79</v>
      </c>
      <c r="AA14">
        <v>-182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0.87</v>
      </c>
      <c r="N15" s="115">
        <v>0</v>
      </c>
      <c r="O15" s="88">
        <v>-134</v>
      </c>
      <c r="P15" s="88">
        <v>-219</v>
      </c>
      <c r="Q15" s="88">
        <v>0</v>
      </c>
      <c r="R15" s="88">
        <v>0</v>
      </c>
      <c r="S15" s="116">
        <v>0</v>
      </c>
      <c r="U15" s="115">
        <v>-353</v>
      </c>
      <c r="V15" s="116">
        <v>0.87</v>
      </c>
      <c r="W15">
        <v>0</v>
      </c>
      <c r="X15">
        <v>-134</v>
      </c>
      <c r="Y15">
        <v>0</v>
      </c>
      <c r="Z15">
        <v>0.87</v>
      </c>
      <c r="AA15">
        <v>-219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2.89</v>
      </c>
      <c r="N16" s="115">
        <v>0</v>
      </c>
      <c r="O16" s="88">
        <v>-154</v>
      </c>
      <c r="P16" s="88">
        <v>-243</v>
      </c>
      <c r="Q16" s="88">
        <v>0</v>
      </c>
      <c r="R16" s="88">
        <v>0</v>
      </c>
      <c r="S16" s="116">
        <v>0</v>
      </c>
      <c r="U16" s="115">
        <v>-397</v>
      </c>
      <c r="V16" s="116">
        <v>2.89</v>
      </c>
      <c r="W16">
        <v>0</v>
      </c>
      <c r="X16">
        <v>-154</v>
      </c>
      <c r="Y16">
        <v>0</v>
      </c>
      <c r="Z16">
        <v>2.89</v>
      </c>
      <c r="AA16">
        <v>-243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3.56</v>
      </c>
      <c r="N17" s="115">
        <v>0</v>
      </c>
      <c r="O17" s="88">
        <v>-169</v>
      </c>
      <c r="P17" s="88">
        <v>-263</v>
      </c>
      <c r="Q17" s="88">
        <v>0</v>
      </c>
      <c r="R17" s="88">
        <v>0</v>
      </c>
      <c r="S17" s="116">
        <v>0</v>
      </c>
      <c r="U17" s="115">
        <v>-432</v>
      </c>
      <c r="V17" s="116">
        <v>3.56</v>
      </c>
      <c r="W17">
        <v>0</v>
      </c>
      <c r="X17">
        <v>-169</v>
      </c>
      <c r="Y17">
        <v>0</v>
      </c>
      <c r="Z17">
        <v>3.56</v>
      </c>
      <c r="AA17">
        <v>-263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6.25</v>
      </c>
      <c r="N18" s="115">
        <v>0</v>
      </c>
      <c r="O18" s="88">
        <v>-168</v>
      </c>
      <c r="P18" s="88">
        <v>-280</v>
      </c>
      <c r="Q18" s="88">
        <v>0</v>
      </c>
      <c r="R18" s="88">
        <v>0</v>
      </c>
      <c r="S18" s="116">
        <v>0</v>
      </c>
      <c r="U18" s="115">
        <v>-448</v>
      </c>
      <c r="V18" s="116">
        <v>6.25</v>
      </c>
      <c r="W18">
        <v>0</v>
      </c>
      <c r="X18">
        <v>-168</v>
      </c>
      <c r="Y18">
        <v>0</v>
      </c>
      <c r="Z18">
        <v>6.25</v>
      </c>
      <c r="AA18">
        <v>-280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2.98</v>
      </c>
      <c r="N19" s="115">
        <v>0</v>
      </c>
      <c r="O19" s="88">
        <v>-183</v>
      </c>
      <c r="P19" s="88">
        <v>-297</v>
      </c>
      <c r="Q19" s="88">
        <v>0</v>
      </c>
      <c r="R19" s="88">
        <v>0</v>
      </c>
      <c r="S19" s="116">
        <v>0</v>
      </c>
      <c r="U19" s="115">
        <v>-480</v>
      </c>
      <c r="V19" s="116">
        <v>2.98</v>
      </c>
      <c r="W19">
        <v>0</v>
      </c>
      <c r="X19">
        <v>-183</v>
      </c>
      <c r="Y19">
        <v>0</v>
      </c>
      <c r="Z19">
        <v>2.98</v>
      </c>
      <c r="AA19">
        <v>-297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3.46</v>
      </c>
      <c r="N20" s="115">
        <v>0</v>
      </c>
      <c r="O20" s="88">
        <v>-198</v>
      </c>
      <c r="P20" s="88">
        <v>-310</v>
      </c>
      <c r="Q20" s="88">
        <v>0</v>
      </c>
      <c r="R20" s="88">
        <v>0</v>
      </c>
      <c r="S20" s="116">
        <v>0</v>
      </c>
      <c r="U20" s="115">
        <v>-508</v>
      </c>
      <c r="V20" s="116">
        <v>3.46</v>
      </c>
      <c r="W20">
        <v>0</v>
      </c>
      <c r="X20">
        <v>-198</v>
      </c>
      <c r="Y20">
        <v>0</v>
      </c>
      <c r="Z20">
        <v>3.46</v>
      </c>
      <c r="AA20">
        <v>-310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4.43</v>
      </c>
      <c r="N21" s="115">
        <v>0</v>
      </c>
      <c r="O21" s="88">
        <v>-213</v>
      </c>
      <c r="P21" s="88">
        <v>-326</v>
      </c>
      <c r="Q21" s="88">
        <v>0</v>
      </c>
      <c r="R21" s="88">
        <v>0</v>
      </c>
      <c r="S21" s="116">
        <v>0</v>
      </c>
      <c r="U21" s="115">
        <v>-539</v>
      </c>
      <c r="V21" s="116">
        <v>4.43</v>
      </c>
      <c r="W21">
        <v>0</v>
      </c>
      <c r="X21">
        <v>-213</v>
      </c>
      <c r="Y21">
        <v>0</v>
      </c>
      <c r="Z21">
        <v>4.43</v>
      </c>
      <c r="AA21">
        <v>-326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1.35</v>
      </c>
      <c r="N22" s="115">
        <v>0</v>
      </c>
      <c r="O22" s="88">
        <v>-223</v>
      </c>
      <c r="P22" s="88">
        <v>-338</v>
      </c>
      <c r="Q22" s="88">
        <v>0</v>
      </c>
      <c r="R22" s="88">
        <v>0</v>
      </c>
      <c r="S22" s="116">
        <v>0</v>
      </c>
      <c r="U22" s="115">
        <v>-561</v>
      </c>
      <c r="V22" s="116">
        <v>1.35</v>
      </c>
      <c r="W22">
        <v>0</v>
      </c>
      <c r="X22">
        <v>-223</v>
      </c>
      <c r="Y22">
        <v>0</v>
      </c>
      <c r="Z22">
        <v>1.35</v>
      </c>
      <c r="AA22">
        <v>-338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7.89</v>
      </c>
      <c r="N23" s="115">
        <v>0</v>
      </c>
      <c r="O23" s="88">
        <v>-228</v>
      </c>
      <c r="P23" s="88">
        <v>-352</v>
      </c>
      <c r="Q23" s="88">
        <v>0</v>
      </c>
      <c r="R23" s="88">
        <v>0</v>
      </c>
      <c r="S23" s="116">
        <v>0</v>
      </c>
      <c r="U23" s="115">
        <v>-580</v>
      </c>
      <c r="V23" s="116">
        <v>7.89</v>
      </c>
      <c r="W23">
        <v>0</v>
      </c>
      <c r="X23">
        <v>-228</v>
      </c>
      <c r="Y23">
        <v>0</v>
      </c>
      <c r="Z23">
        <v>7.89</v>
      </c>
      <c r="AA23">
        <v>-352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7.51</v>
      </c>
      <c r="N24" s="115">
        <v>0</v>
      </c>
      <c r="O24" s="88">
        <v>-238</v>
      </c>
      <c r="P24" s="88">
        <v>-370</v>
      </c>
      <c r="Q24" s="88">
        <v>0</v>
      </c>
      <c r="R24" s="88">
        <v>0</v>
      </c>
      <c r="S24" s="116">
        <v>0</v>
      </c>
      <c r="U24" s="115">
        <v>-608</v>
      </c>
      <c r="V24" s="116">
        <v>7.51</v>
      </c>
      <c r="W24">
        <v>0</v>
      </c>
      <c r="X24">
        <v>-238</v>
      </c>
      <c r="Y24">
        <v>0</v>
      </c>
      <c r="Z24">
        <v>7.51</v>
      </c>
      <c r="AA24">
        <v>-370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12.61</v>
      </c>
      <c r="N25" s="115">
        <v>0</v>
      </c>
      <c r="O25" s="88">
        <v>-305</v>
      </c>
      <c r="P25" s="88">
        <v>-392.1</v>
      </c>
      <c r="Q25" s="88">
        <v>0</v>
      </c>
      <c r="R25" s="88">
        <v>0</v>
      </c>
      <c r="S25" s="116">
        <v>0</v>
      </c>
      <c r="U25" s="115">
        <v>-697.1</v>
      </c>
      <c r="V25" s="116">
        <v>12.61</v>
      </c>
      <c r="W25">
        <v>0</v>
      </c>
      <c r="X25">
        <v>-305</v>
      </c>
      <c r="Y25">
        <v>0</v>
      </c>
      <c r="Z25">
        <v>12.61</v>
      </c>
      <c r="AA25">
        <v>-392.1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6.74</v>
      </c>
      <c r="N26" s="115">
        <v>0</v>
      </c>
      <c r="O26" s="88">
        <v>-305</v>
      </c>
      <c r="P26" s="88">
        <v>-637</v>
      </c>
      <c r="Q26" s="88">
        <v>0</v>
      </c>
      <c r="R26" s="88">
        <v>0</v>
      </c>
      <c r="S26" s="116">
        <v>0</v>
      </c>
      <c r="U26" s="115">
        <v>-942</v>
      </c>
      <c r="V26" s="116">
        <v>6.74</v>
      </c>
      <c r="W26">
        <v>0</v>
      </c>
      <c r="X26">
        <v>-305</v>
      </c>
      <c r="Y26">
        <v>0</v>
      </c>
      <c r="Z26">
        <v>6.74</v>
      </c>
      <c r="AA26">
        <v>-637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7.6</v>
      </c>
      <c r="N27" s="115">
        <v>0</v>
      </c>
      <c r="O27" s="88">
        <v>-245</v>
      </c>
      <c r="P27" s="88">
        <v>-404</v>
      </c>
      <c r="Q27" s="88">
        <v>0</v>
      </c>
      <c r="R27" s="88">
        <v>0</v>
      </c>
      <c r="S27" s="116">
        <v>0</v>
      </c>
      <c r="U27" s="115">
        <v>-649</v>
      </c>
      <c r="V27" s="116">
        <v>7.6</v>
      </c>
      <c r="W27">
        <v>0</v>
      </c>
      <c r="X27">
        <v>-245</v>
      </c>
      <c r="Y27">
        <v>0</v>
      </c>
      <c r="Z27">
        <v>7.6</v>
      </c>
      <c r="AA27">
        <v>-404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10.3</v>
      </c>
      <c r="N28" s="115">
        <v>0</v>
      </c>
      <c r="O28" s="88">
        <v>-245</v>
      </c>
      <c r="P28" s="88">
        <v>-647</v>
      </c>
      <c r="Q28" s="88">
        <v>0</v>
      </c>
      <c r="R28" s="88">
        <v>0</v>
      </c>
      <c r="S28" s="116">
        <v>0</v>
      </c>
      <c r="U28" s="115">
        <v>-892</v>
      </c>
      <c r="V28" s="116">
        <v>10.3</v>
      </c>
      <c r="W28">
        <v>0</v>
      </c>
      <c r="X28">
        <v>-245</v>
      </c>
      <c r="Y28">
        <v>0</v>
      </c>
      <c r="Z28">
        <v>10.3</v>
      </c>
      <c r="AA28">
        <v>-647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1.54</v>
      </c>
      <c r="N29" s="115">
        <v>0</v>
      </c>
      <c r="O29" s="88">
        <v>-245</v>
      </c>
      <c r="P29" s="88">
        <v>-663</v>
      </c>
      <c r="Q29" s="88">
        <v>0</v>
      </c>
      <c r="R29" s="88">
        <v>0</v>
      </c>
      <c r="S29" s="116">
        <v>0</v>
      </c>
      <c r="U29" s="115">
        <v>-908</v>
      </c>
      <c r="V29" s="116">
        <v>1.54</v>
      </c>
      <c r="W29">
        <v>0</v>
      </c>
      <c r="X29">
        <v>-245</v>
      </c>
      <c r="Y29">
        <v>0</v>
      </c>
      <c r="Z29">
        <v>1.54</v>
      </c>
      <c r="AA29">
        <v>-663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7.31</v>
      </c>
      <c r="N30" s="115">
        <v>0</v>
      </c>
      <c r="O30" s="88">
        <v>-250</v>
      </c>
      <c r="P30" s="88">
        <v>-677</v>
      </c>
      <c r="Q30" s="88">
        <v>0</v>
      </c>
      <c r="R30" s="88">
        <v>0</v>
      </c>
      <c r="S30" s="116">
        <v>0</v>
      </c>
      <c r="U30" s="115">
        <v>-927</v>
      </c>
      <c r="V30" s="116">
        <v>7.31</v>
      </c>
      <c r="W30">
        <v>0</v>
      </c>
      <c r="X30">
        <v>-250</v>
      </c>
      <c r="Y30">
        <v>0</v>
      </c>
      <c r="Z30">
        <v>7.31</v>
      </c>
      <c r="AA30">
        <v>-677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9.7200000000000006</v>
      </c>
      <c r="N31" s="115">
        <v>0</v>
      </c>
      <c r="O31" s="88">
        <v>-250</v>
      </c>
      <c r="P31" s="88">
        <v>-691</v>
      </c>
      <c r="Q31" s="88">
        <v>0</v>
      </c>
      <c r="R31" s="88">
        <v>0</v>
      </c>
      <c r="S31" s="116">
        <v>0</v>
      </c>
      <c r="U31" s="115">
        <v>-941</v>
      </c>
      <c r="V31" s="116">
        <v>9.7200000000000006</v>
      </c>
      <c r="W31">
        <v>0</v>
      </c>
      <c r="X31">
        <v>-250</v>
      </c>
      <c r="Y31">
        <v>0</v>
      </c>
      <c r="Z31">
        <v>9.7200000000000006</v>
      </c>
      <c r="AA31">
        <v>-691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12.7</v>
      </c>
      <c r="N32" s="115">
        <v>0</v>
      </c>
      <c r="O32" s="88">
        <v>-265</v>
      </c>
      <c r="P32" s="88">
        <v>-709</v>
      </c>
      <c r="Q32" s="88">
        <v>0</v>
      </c>
      <c r="R32" s="88">
        <v>0</v>
      </c>
      <c r="S32" s="116">
        <v>0</v>
      </c>
      <c r="U32" s="115">
        <v>-974</v>
      </c>
      <c r="V32" s="116">
        <v>12.7</v>
      </c>
      <c r="W32">
        <v>0</v>
      </c>
      <c r="X32">
        <v>-265</v>
      </c>
      <c r="Y32">
        <v>0</v>
      </c>
      <c r="Z32">
        <v>12.7</v>
      </c>
      <c r="AA32">
        <v>-709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6.16</v>
      </c>
      <c r="N33" s="115">
        <v>0</v>
      </c>
      <c r="O33" s="88">
        <v>-275</v>
      </c>
      <c r="P33" s="88">
        <v>-731</v>
      </c>
      <c r="Q33" s="88">
        <v>0</v>
      </c>
      <c r="R33" s="88">
        <v>0</v>
      </c>
      <c r="S33" s="116">
        <v>0</v>
      </c>
      <c r="U33" s="115">
        <v>-1006</v>
      </c>
      <c r="V33" s="116">
        <v>6.16</v>
      </c>
      <c r="W33">
        <v>0</v>
      </c>
      <c r="X33">
        <v>-275</v>
      </c>
      <c r="Y33">
        <v>0</v>
      </c>
      <c r="Z33">
        <v>6.16</v>
      </c>
      <c r="AA33">
        <v>-731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5.0999999999999996</v>
      </c>
      <c r="N34" s="115">
        <v>0</v>
      </c>
      <c r="O34" s="88">
        <v>-290</v>
      </c>
      <c r="P34" s="88">
        <v>-675.2</v>
      </c>
      <c r="Q34" s="88">
        <v>0</v>
      </c>
      <c r="R34" s="88">
        <v>0</v>
      </c>
      <c r="S34" s="116">
        <v>0</v>
      </c>
      <c r="U34" s="115">
        <v>-965.2</v>
      </c>
      <c r="V34" s="116">
        <v>5.0999999999999996</v>
      </c>
      <c r="W34">
        <v>0</v>
      </c>
      <c r="X34">
        <v>-290</v>
      </c>
      <c r="Y34">
        <v>0</v>
      </c>
      <c r="Z34">
        <v>5.0999999999999996</v>
      </c>
      <c r="AA34">
        <v>-675.2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8.76</v>
      </c>
      <c r="N35" s="115">
        <v>0</v>
      </c>
      <c r="O35" s="88">
        <v>-239</v>
      </c>
      <c r="P35" s="88">
        <v>-515</v>
      </c>
      <c r="Q35" s="88">
        <v>0</v>
      </c>
      <c r="R35" s="88">
        <v>0</v>
      </c>
      <c r="S35" s="116">
        <v>0</v>
      </c>
      <c r="U35" s="115">
        <v>-754</v>
      </c>
      <c r="V35" s="116">
        <v>8.76</v>
      </c>
      <c r="W35">
        <v>0</v>
      </c>
      <c r="X35">
        <v>-239</v>
      </c>
      <c r="Y35">
        <v>0</v>
      </c>
      <c r="Z35">
        <v>8.76</v>
      </c>
      <c r="AA35">
        <v>-515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3.27</v>
      </c>
      <c r="N36" s="115">
        <v>0</v>
      </c>
      <c r="O36" s="88">
        <v>-228</v>
      </c>
      <c r="P36" s="88">
        <v>-509</v>
      </c>
      <c r="Q36" s="88">
        <v>0</v>
      </c>
      <c r="R36" s="88">
        <v>0</v>
      </c>
      <c r="S36" s="116">
        <v>0</v>
      </c>
      <c r="U36" s="115">
        <v>-737</v>
      </c>
      <c r="V36" s="116">
        <v>3.27</v>
      </c>
      <c r="W36">
        <v>0</v>
      </c>
      <c r="X36">
        <v>-228</v>
      </c>
      <c r="Y36">
        <v>0</v>
      </c>
      <c r="Z36">
        <v>3.27</v>
      </c>
      <c r="AA36">
        <v>-509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9.6199999999999992</v>
      </c>
      <c r="N37" s="115">
        <v>0</v>
      </c>
      <c r="O37" s="88">
        <v>-233</v>
      </c>
      <c r="P37" s="88">
        <v>-312</v>
      </c>
      <c r="Q37" s="88">
        <v>0</v>
      </c>
      <c r="R37" s="88">
        <v>0</v>
      </c>
      <c r="S37" s="116">
        <v>0</v>
      </c>
      <c r="U37" s="115">
        <v>-545</v>
      </c>
      <c r="V37" s="116">
        <v>9.6199999999999992</v>
      </c>
      <c r="W37">
        <v>0</v>
      </c>
      <c r="X37">
        <v>-233</v>
      </c>
      <c r="Y37">
        <v>0</v>
      </c>
      <c r="Z37">
        <v>9.6199999999999992</v>
      </c>
      <c r="AA37">
        <v>-312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10.59</v>
      </c>
      <c r="N38" s="115">
        <v>0</v>
      </c>
      <c r="O38" s="88">
        <v>-233</v>
      </c>
      <c r="P38" s="88">
        <v>-320</v>
      </c>
      <c r="Q38" s="88">
        <v>0</v>
      </c>
      <c r="R38" s="88">
        <v>0</v>
      </c>
      <c r="S38" s="116">
        <v>0</v>
      </c>
      <c r="U38" s="115">
        <v>-553</v>
      </c>
      <c r="V38" s="116">
        <v>10.59</v>
      </c>
      <c r="W38">
        <v>0</v>
      </c>
      <c r="X38">
        <v>-233</v>
      </c>
      <c r="Y38">
        <v>0</v>
      </c>
      <c r="Z38">
        <v>10.59</v>
      </c>
      <c r="AA38">
        <v>-320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13.18</v>
      </c>
      <c r="N39" s="115">
        <v>0</v>
      </c>
      <c r="O39" s="88">
        <v>-213</v>
      </c>
      <c r="P39" s="88">
        <v>-298</v>
      </c>
      <c r="Q39" s="88">
        <v>0</v>
      </c>
      <c r="R39" s="88">
        <v>0</v>
      </c>
      <c r="S39" s="116">
        <v>0</v>
      </c>
      <c r="U39" s="115">
        <v>-511</v>
      </c>
      <c r="V39" s="116">
        <v>13.18</v>
      </c>
      <c r="W39">
        <v>0</v>
      </c>
      <c r="X39">
        <v>-213</v>
      </c>
      <c r="Y39">
        <v>0</v>
      </c>
      <c r="Z39">
        <v>13.18</v>
      </c>
      <c r="AA39">
        <v>-298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7.41</v>
      </c>
      <c r="N40" s="115">
        <v>0</v>
      </c>
      <c r="O40" s="88">
        <v>-188</v>
      </c>
      <c r="P40" s="88">
        <v>-240</v>
      </c>
      <c r="Q40" s="88">
        <v>0</v>
      </c>
      <c r="R40" s="88">
        <v>0</v>
      </c>
      <c r="S40" s="116">
        <v>0</v>
      </c>
      <c r="U40" s="115">
        <v>-428</v>
      </c>
      <c r="V40" s="116">
        <v>7.41</v>
      </c>
      <c r="W40">
        <v>0</v>
      </c>
      <c r="X40">
        <v>-188</v>
      </c>
      <c r="Y40">
        <v>0</v>
      </c>
      <c r="Z40">
        <v>7.41</v>
      </c>
      <c r="AA40">
        <v>-240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7.89</v>
      </c>
      <c r="N41" s="115">
        <v>0</v>
      </c>
      <c r="O41" s="88">
        <v>-163</v>
      </c>
      <c r="P41" s="88">
        <v>-172</v>
      </c>
      <c r="Q41" s="88">
        <v>0</v>
      </c>
      <c r="R41" s="88">
        <v>0</v>
      </c>
      <c r="S41" s="116">
        <v>0</v>
      </c>
      <c r="U41" s="115">
        <v>-335</v>
      </c>
      <c r="V41" s="116">
        <v>7.89</v>
      </c>
      <c r="W41">
        <v>0</v>
      </c>
      <c r="X41">
        <v>-163</v>
      </c>
      <c r="Y41">
        <v>0</v>
      </c>
      <c r="Z41">
        <v>7.89</v>
      </c>
      <c r="AA41">
        <v>-172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7.89</v>
      </c>
      <c r="N42" s="115">
        <v>0</v>
      </c>
      <c r="O42" s="88">
        <v>-148</v>
      </c>
      <c r="P42" s="88">
        <v>-142</v>
      </c>
      <c r="Q42" s="88">
        <v>0</v>
      </c>
      <c r="R42" s="88">
        <v>0</v>
      </c>
      <c r="S42" s="116">
        <v>0</v>
      </c>
      <c r="U42" s="115">
        <v>-290</v>
      </c>
      <c r="V42" s="116">
        <v>7.89</v>
      </c>
      <c r="W42">
        <v>0</v>
      </c>
      <c r="X42">
        <v>-148</v>
      </c>
      <c r="Y42">
        <v>0</v>
      </c>
      <c r="Z42">
        <v>7.89</v>
      </c>
      <c r="AA42">
        <v>-142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1.54</v>
      </c>
      <c r="N43" s="115">
        <v>0</v>
      </c>
      <c r="O43" s="88">
        <v>-123</v>
      </c>
      <c r="P43" s="88">
        <v>-110</v>
      </c>
      <c r="Q43" s="88">
        <v>0</v>
      </c>
      <c r="R43" s="88">
        <v>0</v>
      </c>
      <c r="S43" s="116">
        <v>0</v>
      </c>
      <c r="U43" s="115">
        <v>-233</v>
      </c>
      <c r="V43" s="116">
        <v>1.54</v>
      </c>
      <c r="W43">
        <v>0</v>
      </c>
      <c r="X43">
        <v>-123</v>
      </c>
      <c r="Y43">
        <v>0</v>
      </c>
      <c r="Z43">
        <v>1.54</v>
      </c>
      <c r="AA43">
        <v>-110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7.7</v>
      </c>
      <c r="N44" s="115">
        <v>0</v>
      </c>
      <c r="O44" s="88">
        <v>-118</v>
      </c>
      <c r="P44" s="88">
        <v>-76</v>
      </c>
      <c r="Q44" s="88">
        <v>0</v>
      </c>
      <c r="R44" s="88">
        <v>0</v>
      </c>
      <c r="S44" s="116">
        <v>0</v>
      </c>
      <c r="U44" s="115">
        <v>-194</v>
      </c>
      <c r="V44" s="116">
        <v>7.7</v>
      </c>
      <c r="W44">
        <v>0</v>
      </c>
      <c r="X44">
        <v>-118</v>
      </c>
      <c r="Y44">
        <v>0</v>
      </c>
      <c r="Z44">
        <v>7.7</v>
      </c>
      <c r="AA44">
        <v>-76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4.91</v>
      </c>
      <c r="N45" s="115">
        <v>0</v>
      </c>
      <c r="O45" s="88">
        <v>-103</v>
      </c>
      <c r="P45" s="88">
        <v>-65</v>
      </c>
      <c r="Q45" s="88">
        <v>0</v>
      </c>
      <c r="R45" s="88">
        <v>0</v>
      </c>
      <c r="S45" s="116">
        <v>0</v>
      </c>
      <c r="U45" s="115">
        <v>-168</v>
      </c>
      <c r="V45" s="116">
        <v>4.91</v>
      </c>
      <c r="W45">
        <v>0</v>
      </c>
      <c r="X45">
        <v>-103</v>
      </c>
      <c r="Y45">
        <v>0</v>
      </c>
      <c r="Z45">
        <v>4.91</v>
      </c>
      <c r="AA45">
        <v>-65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10.01</v>
      </c>
      <c r="N46" s="115">
        <v>0</v>
      </c>
      <c r="O46" s="88">
        <v>-88</v>
      </c>
      <c r="P46" s="88">
        <v>-49</v>
      </c>
      <c r="Q46" s="88">
        <v>0</v>
      </c>
      <c r="R46" s="88">
        <v>0</v>
      </c>
      <c r="S46" s="116">
        <v>0</v>
      </c>
      <c r="U46" s="115">
        <v>-137</v>
      </c>
      <c r="V46" s="116">
        <v>10.01</v>
      </c>
      <c r="W46">
        <v>0</v>
      </c>
      <c r="X46">
        <v>-88</v>
      </c>
      <c r="Y46">
        <v>0</v>
      </c>
      <c r="Z46">
        <v>10.01</v>
      </c>
      <c r="AA46">
        <v>-49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5.2</v>
      </c>
      <c r="N47" s="115">
        <v>0</v>
      </c>
      <c r="O47" s="88">
        <v>-78</v>
      </c>
      <c r="P47" s="88">
        <v>-52</v>
      </c>
      <c r="Q47" s="88">
        <v>0</v>
      </c>
      <c r="R47" s="88">
        <v>0</v>
      </c>
      <c r="S47" s="116">
        <v>0</v>
      </c>
      <c r="U47" s="115">
        <v>-130</v>
      </c>
      <c r="V47" s="116">
        <v>5.2</v>
      </c>
      <c r="W47">
        <v>0</v>
      </c>
      <c r="X47">
        <v>-78</v>
      </c>
      <c r="Y47">
        <v>0</v>
      </c>
      <c r="Z47">
        <v>5.2</v>
      </c>
      <c r="AA47">
        <v>-52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2.6</v>
      </c>
      <c r="N48" s="115">
        <v>0</v>
      </c>
      <c r="O48" s="88">
        <v>-63</v>
      </c>
      <c r="P48" s="88">
        <v>-37</v>
      </c>
      <c r="Q48" s="88">
        <v>0</v>
      </c>
      <c r="R48" s="88">
        <v>0</v>
      </c>
      <c r="S48" s="116">
        <v>0</v>
      </c>
      <c r="U48" s="115">
        <v>-100</v>
      </c>
      <c r="V48" s="116">
        <v>2.6</v>
      </c>
      <c r="W48">
        <v>0</v>
      </c>
      <c r="X48">
        <v>-63</v>
      </c>
      <c r="Y48">
        <v>0</v>
      </c>
      <c r="Z48">
        <v>2.6</v>
      </c>
      <c r="AA48">
        <v>-37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3.75</v>
      </c>
      <c r="N49" s="115">
        <v>0</v>
      </c>
      <c r="O49" s="88">
        <v>-58</v>
      </c>
      <c r="P49" s="88">
        <v>-24</v>
      </c>
      <c r="Q49" s="88">
        <v>0</v>
      </c>
      <c r="R49" s="88">
        <v>0</v>
      </c>
      <c r="S49" s="116">
        <v>0</v>
      </c>
      <c r="U49" s="115">
        <v>-82</v>
      </c>
      <c r="V49" s="116">
        <v>3.75</v>
      </c>
      <c r="W49">
        <v>0</v>
      </c>
      <c r="X49">
        <v>-58</v>
      </c>
      <c r="Y49">
        <v>0</v>
      </c>
      <c r="Z49">
        <v>3.75</v>
      </c>
      <c r="AA49">
        <v>-24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1.35</v>
      </c>
      <c r="N50" s="115">
        <v>0</v>
      </c>
      <c r="O50" s="88">
        <v>-58</v>
      </c>
      <c r="P50" s="88">
        <v>-15</v>
      </c>
      <c r="Q50" s="88">
        <v>0</v>
      </c>
      <c r="R50" s="88">
        <v>0</v>
      </c>
      <c r="S50" s="116">
        <v>0</v>
      </c>
      <c r="U50" s="115">
        <v>-73</v>
      </c>
      <c r="V50" s="116">
        <v>1.35</v>
      </c>
      <c r="W50">
        <v>0</v>
      </c>
      <c r="X50">
        <v>-58</v>
      </c>
      <c r="Y50">
        <v>0</v>
      </c>
      <c r="Z50">
        <v>1.35</v>
      </c>
      <c r="AA50">
        <v>-15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6.35</v>
      </c>
      <c r="N51" s="115">
        <v>0</v>
      </c>
      <c r="O51" s="88">
        <v>-58</v>
      </c>
      <c r="P51" s="88">
        <v>-9</v>
      </c>
      <c r="Q51" s="88">
        <v>0</v>
      </c>
      <c r="R51" s="88">
        <v>0</v>
      </c>
      <c r="S51" s="116">
        <v>0</v>
      </c>
      <c r="U51" s="115">
        <v>-67</v>
      </c>
      <c r="V51" s="116">
        <v>6.35</v>
      </c>
      <c r="W51">
        <v>0</v>
      </c>
      <c r="X51">
        <v>-58</v>
      </c>
      <c r="Y51">
        <v>0</v>
      </c>
      <c r="Z51">
        <v>6.35</v>
      </c>
      <c r="AA51">
        <v>-9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6.64</v>
      </c>
      <c r="N52" s="115">
        <v>0</v>
      </c>
      <c r="O52" s="88">
        <v>-53</v>
      </c>
      <c r="P52" s="88">
        <v>-11</v>
      </c>
      <c r="Q52" s="88">
        <v>0</v>
      </c>
      <c r="R52" s="88">
        <v>0</v>
      </c>
      <c r="S52" s="116">
        <v>0</v>
      </c>
      <c r="U52" s="115">
        <v>-64</v>
      </c>
      <c r="V52" s="116">
        <v>6.64</v>
      </c>
      <c r="W52">
        <v>0</v>
      </c>
      <c r="X52">
        <v>-53</v>
      </c>
      <c r="Y52">
        <v>0</v>
      </c>
      <c r="Z52">
        <v>6.64</v>
      </c>
      <c r="AA52">
        <v>-11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11.36</v>
      </c>
      <c r="N53" s="115">
        <v>0</v>
      </c>
      <c r="O53" s="88">
        <v>-48</v>
      </c>
      <c r="P53" s="88">
        <v>0</v>
      </c>
      <c r="Q53" s="88">
        <v>0</v>
      </c>
      <c r="R53" s="88">
        <v>0</v>
      </c>
      <c r="S53" s="116">
        <v>0</v>
      </c>
      <c r="U53" s="115">
        <v>-48</v>
      </c>
      <c r="V53" s="116">
        <v>11.36</v>
      </c>
      <c r="W53">
        <v>0</v>
      </c>
      <c r="X53">
        <v>-48</v>
      </c>
      <c r="Y53">
        <v>0</v>
      </c>
      <c r="Z53">
        <v>11.36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7.02</v>
      </c>
      <c r="N54" s="115">
        <v>0</v>
      </c>
      <c r="O54" s="88">
        <v>-33</v>
      </c>
      <c r="P54" s="88">
        <v>-12</v>
      </c>
      <c r="Q54" s="88">
        <v>0</v>
      </c>
      <c r="R54" s="88">
        <v>0</v>
      </c>
      <c r="S54" s="116">
        <v>0</v>
      </c>
      <c r="U54" s="115">
        <v>-45</v>
      </c>
      <c r="V54" s="116">
        <v>7.02</v>
      </c>
      <c r="W54">
        <v>0</v>
      </c>
      <c r="X54">
        <v>-33</v>
      </c>
      <c r="Y54">
        <v>0</v>
      </c>
      <c r="Z54">
        <v>7.02</v>
      </c>
      <c r="AA54">
        <v>-12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7.79</v>
      </c>
      <c r="N55" s="115">
        <v>0</v>
      </c>
      <c r="O55" s="88">
        <v>-12.7</v>
      </c>
      <c r="P55" s="88">
        <v>-105</v>
      </c>
      <c r="Q55" s="88">
        <v>0</v>
      </c>
      <c r="R55" s="88">
        <v>0</v>
      </c>
      <c r="S55" s="116">
        <v>0</v>
      </c>
      <c r="U55" s="115">
        <v>-117.7</v>
      </c>
      <c r="V55" s="116">
        <v>7.79</v>
      </c>
      <c r="W55">
        <v>0</v>
      </c>
      <c r="X55">
        <v>-12.7</v>
      </c>
      <c r="Y55">
        <v>0</v>
      </c>
      <c r="Z55">
        <v>7.79</v>
      </c>
      <c r="AA55">
        <v>-105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8.76</v>
      </c>
      <c r="N56" s="115">
        <v>0</v>
      </c>
      <c r="O56" s="88">
        <v>-43</v>
      </c>
      <c r="P56" s="88">
        <v>-122</v>
      </c>
      <c r="Q56" s="88">
        <v>0</v>
      </c>
      <c r="R56" s="88">
        <v>0</v>
      </c>
      <c r="S56" s="116">
        <v>0</v>
      </c>
      <c r="U56" s="115">
        <v>-165</v>
      </c>
      <c r="V56" s="116">
        <v>8.76</v>
      </c>
      <c r="W56">
        <v>0</v>
      </c>
      <c r="X56">
        <v>-43</v>
      </c>
      <c r="Y56">
        <v>0</v>
      </c>
      <c r="Z56">
        <v>8.76</v>
      </c>
      <c r="AA56">
        <v>-122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1.06</v>
      </c>
      <c r="N57" s="115">
        <v>0</v>
      </c>
      <c r="O57" s="88">
        <v>-28</v>
      </c>
      <c r="P57" s="88">
        <v>-87</v>
      </c>
      <c r="Q57" s="88">
        <v>0</v>
      </c>
      <c r="R57" s="88">
        <v>0</v>
      </c>
      <c r="S57" s="116">
        <v>0</v>
      </c>
      <c r="U57" s="115">
        <v>-115</v>
      </c>
      <c r="V57" s="116">
        <v>1.06</v>
      </c>
      <c r="W57">
        <v>0</v>
      </c>
      <c r="X57">
        <v>-28</v>
      </c>
      <c r="Y57">
        <v>0</v>
      </c>
      <c r="Z57">
        <v>1.06</v>
      </c>
      <c r="AA57">
        <v>-87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5.29</v>
      </c>
      <c r="N58" s="115">
        <v>0</v>
      </c>
      <c r="O58" s="88">
        <v>-8</v>
      </c>
      <c r="P58" s="88">
        <v>-28</v>
      </c>
      <c r="Q58" s="88">
        <v>0</v>
      </c>
      <c r="R58" s="88">
        <v>0</v>
      </c>
      <c r="S58" s="116">
        <v>0</v>
      </c>
      <c r="U58" s="115">
        <v>-36</v>
      </c>
      <c r="V58" s="116">
        <v>5.29</v>
      </c>
      <c r="W58">
        <v>0</v>
      </c>
      <c r="X58">
        <v>-8</v>
      </c>
      <c r="Y58">
        <v>0</v>
      </c>
      <c r="Z58">
        <v>5.29</v>
      </c>
      <c r="AA58">
        <v>-28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4.33</v>
      </c>
      <c r="N59" s="115">
        <v>0</v>
      </c>
      <c r="O59" s="88">
        <v>-3</v>
      </c>
      <c r="P59" s="88">
        <v>0</v>
      </c>
      <c r="Q59" s="88">
        <v>0</v>
      </c>
      <c r="R59" s="88">
        <v>0</v>
      </c>
      <c r="S59" s="116">
        <v>0</v>
      </c>
      <c r="U59" s="115">
        <v>-3</v>
      </c>
      <c r="V59" s="116">
        <v>4.33</v>
      </c>
      <c r="W59">
        <v>0</v>
      </c>
      <c r="X59">
        <v>-3</v>
      </c>
      <c r="Y59">
        <v>0</v>
      </c>
      <c r="Z59">
        <v>4.33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8.85</v>
      </c>
      <c r="N60" s="115">
        <v>0</v>
      </c>
      <c r="O60" s="88">
        <v>0</v>
      </c>
      <c r="P60" s="88">
        <v>-34</v>
      </c>
      <c r="Q60" s="88">
        <v>0</v>
      </c>
      <c r="R60" s="88">
        <v>0</v>
      </c>
      <c r="S60" s="116">
        <v>0</v>
      </c>
      <c r="U60" s="115">
        <v>-34</v>
      </c>
      <c r="V60" s="116">
        <v>8.85</v>
      </c>
      <c r="W60">
        <v>0</v>
      </c>
      <c r="X60">
        <v>0</v>
      </c>
      <c r="Y60">
        <v>0</v>
      </c>
      <c r="Z60">
        <v>8.85</v>
      </c>
      <c r="AA60">
        <v>-34</v>
      </c>
    </row>
    <row r="61" spans="7:27">
      <c r="G61" t="s">
        <v>103</v>
      </c>
      <c r="H61" s="115">
        <v>2.89</v>
      </c>
      <c r="I61" s="88">
        <v>0</v>
      </c>
      <c r="J61" s="88">
        <v>0</v>
      </c>
      <c r="K61" s="88">
        <v>0</v>
      </c>
      <c r="L61" s="88">
        <v>0</v>
      </c>
      <c r="M61" s="116">
        <v>8.18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11.07</v>
      </c>
      <c r="W61">
        <v>2.89</v>
      </c>
      <c r="X61">
        <v>0</v>
      </c>
      <c r="Y61">
        <v>0</v>
      </c>
      <c r="Z61">
        <v>8.18</v>
      </c>
      <c r="AA61">
        <v>0</v>
      </c>
    </row>
    <row r="62" spans="7:27">
      <c r="G62" t="s">
        <v>104</v>
      </c>
      <c r="H62" s="115">
        <v>10.58</v>
      </c>
      <c r="I62" s="88">
        <v>0</v>
      </c>
      <c r="J62" s="88">
        <v>0</v>
      </c>
      <c r="K62" s="88">
        <v>0</v>
      </c>
      <c r="L62" s="88">
        <v>0</v>
      </c>
      <c r="M62" s="116">
        <v>8.76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19.34</v>
      </c>
      <c r="W62">
        <v>10.58</v>
      </c>
      <c r="X62">
        <v>0</v>
      </c>
      <c r="Y62">
        <v>0</v>
      </c>
      <c r="Z62">
        <v>8.76</v>
      </c>
      <c r="AA62">
        <v>0</v>
      </c>
    </row>
    <row r="63" spans="7:27">
      <c r="G63" t="s">
        <v>105</v>
      </c>
      <c r="H63" s="115">
        <v>39.450000000000003</v>
      </c>
      <c r="I63" s="88">
        <v>0</v>
      </c>
      <c r="J63" s="88">
        <v>0</v>
      </c>
      <c r="K63" s="88">
        <v>0</v>
      </c>
      <c r="L63" s="88">
        <v>0</v>
      </c>
      <c r="M63" s="116">
        <v>7.41</v>
      </c>
      <c r="N63" s="115">
        <v>0</v>
      </c>
      <c r="O63" s="88">
        <v>0</v>
      </c>
      <c r="P63" s="88">
        <v>-19</v>
      </c>
      <c r="Q63" s="88">
        <v>0</v>
      </c>
      <c r="R63" s="88">
        <v>0</v>
      </c>
      <c r="S63" s="116">
        <v>0</v>
      </c>
      <c r="U63" s="115">
        <v>-19</v>
      </c>
      <c r="V63" s="116">
        <v>46.86</v>
      </c>
      <c r="W63">
        <v>39.450000000000003</v>
      </c>
      <c r="X63">
        <v>0</v>
      </c>
      <c r="Y63">
        <v>0</v>
      </c>
      <c r="Z63">
        <v>7.41</v>
      </c>
      <c r="AA63">
        <v>-19</v>
      </c>
    </row>
    <row r="64" spans="7:27">
      <c r="G64" t="s">
        <v>106</v>
      </c>
      <c r="H64" s="115">
        <v>60.62</v>
      </c>
      <c r="I64" s="88">
        <v>0</v>
      </c>
      <c r="J64" s="88">
        <v>0</v>
      </c>
      <c r="K64" s="88">
        <v>0</v>
      </c>
      <c r="L64" s="88">
        <v>0</v>
      </c>
      <c r="M64" s="116">
        <v>1.83</v>
      </c>
      <c r="N64" s="115">
        <v>0</v>
      </c>
      <c r="O64" s="88">
        <v>0</v>
      </c>
      <c r="P64" s="88">
        <v>-43</v>
      </c>
      <c r="Q64" s="88">
        <v>0</v>
      </c>
      <c r="R64" s="88">
        <v>0</v>
      </c>
      <c r="S64" s="116">
        <v>0</v>
      </c>
      <c r="U64" s="115">
        <v>-43</v>
      </c>
      <c r="V64" s="116">
        <v>62.45</v>
      </c>
      <c r="W64">
        <v>60.62</v>
      </c>
      <c r="X64">
        <v>0</v>
      </c>
      <c r="Y64">
        <v>0</v>
      </c>
      <c r="Z64">
        <v>1.83</v>
      </c>
      <c r="AA64">
        <v>-43</v>
      </c>
    </row>
    <row r="65" spans="7:27">
      <c r="G65" t="s">
        <v>107</v>
      </c>
      <c r="H65" s="115">
        <v>45.23</v>
      </c>
      <c r="I65" s="88">
        <v>0</v>
      </c>
      <c r="J65" s="88">
        <v>0</v>
      </c>
      <c r="K65" s="88">
        <v>0</v>
      </c>
      <c r="L65" s="88">
        <v>0</v>
      </c>
      <c r="M65" s="116">
        <v>9.24</v>
      </c>
      <c r="N65" s="115">
        <v>0</v>
      </c>
      <c r="O65" s="88">
        <v>-20</v>
      </c>
      <c r="P65" s="88">
        <v>-229.5</v>
      </c>
      <c r="Q65" s="88">
        <v>0</v>
      </c>
      <c r="R65" s="88">
        <v>0</v>
      </c>
      <c r="S65" s="116">
        <v>0</v>
      </c>
      <c r="U65" s="115">
        <v>-249.5</v>
      </c>
      <c r="V65" s="116">
        <v>54.47</v>
      </c>
      <c r="W65">
        <v>45.23</v>
      </c>
      <c r="X65">
        <v>-20</v>
      </c>
      <c r="Y65">
        <v>0</v>
      </c>
      <c r="Z65">
        <v>9.24</v>
      </c>
      <c r="AA65">
        <v>-229.5</v>
      </c>
    </row>
    <row r="66" spans="7:27">
      <c r="G66" t="s">
        <v>108</v>
      </c>
      <c r="H66" s="115">
        <v>59.66</v>
      </c>
      <c r="I66" s="88">
        <v>0</v>
      </c>
      <c r="J66" s="88">
        <v>0</v>
      </c>
      <c r="K66" s="88">
        <v>0</v>
      </c>
      <c r="L66" s="88">
        <v>0</v>
      </c>
      <c r="M66" s="116">
        <v>8.18</v>
      </c>
      <c r="N66" s="115">
        <v>0</v>
      </c>
      <c r="O66" s="88">
        <v>0</v>
      </c>
      <c r="P66" s="88">
        <v>-235</v>
      </c>
      <c r="Q66" s="88">
        <v>0</v>
      </c>
      <c r="R66" s="88">
        <v>0</v>
      </c>
      <c r="S66" s="116">
        <v>0</v>
      </c>
      <c r="U66" s="115">
        <v>-235</v>
      </c>
      <c r="V66" s="116">
        <v>67.84</v>
      </c>
      <c r="W66">
        <v>59.66</v>
      </c>
      <c r="X66">
        <v>0</v>
      </c>
      <c r="Y66">
        <v>0</v>
      </c>
      <c r="Z66">
        <v>8.18</v>
      </c>
      <c r="AA66">
        <v>-235</v>
      </c>
    </row>
    <row r="67" spans="7:27">
      <c r="G67" t="s">
        <v>109</v>
      </c>
      <c r="H67" s="115">
        <v>191.5</v>
      </c>
      <c r="I67" s="88">
        <v>0</v>
      </c>
      <c r="J67" s="88">
        <v>0</v>
      </c>
      <c r="K67" s="88">
        <v>0</v>
      </c>
      <c r="L67" s="88">
        <v>0</v>
      </c>
      <c r="M67" s="116">
        <v>12.22</v>
      </c>
      <c r="N67" s="115">
        <v>0</v>
      </c>
      <c r="O67" s="88">
        <v>0</v>
      </c>
      <c r="P67" s="88">
        <v>-235</v>
      </c>
      <c r="Q67" s="88">
        <v>0</v>
      </c>
      <c r="R67" s="88">
        <v>0</v>
      </c>
      <c r="S67" s="116">
        <v>0</v>
      </c>
      <c r="U67" s="115">
        <v>-235</v>
      </c>
      <c r="V67" s="116">
        <v>203.72</v>
      </c>
      <c r="W67">
        <v>191.5</v>
      </c>
      <c r="X67">
        <v>0</v>
      </c>
      <c r="Y67">
        <v>0</v>
      </c>
      <c r="Z67">
        <v>12.22</v>
      </c>
      <c r="AA67">
        <v>-235</v>
      </c>
    </row>
    <row r="68" spans="7:27">
      <c r="G68" t="s">
        <v>110</v>
      </c>
      <c r="H68" s="115">
        <v>224.22</v>
      </c>
      <c r="I68" s="88">
        <v>0</v>
      </c>
      <c r="J68" s="88">
        <v>0</v>
      </c>
      <c r="K68" s="88">
        <v>0</v>
      </c>
      <c r="L68" s="88">
        <v>0</v>
      </c>
      <c r="M68" s="116">
        <v>10.1</v>
      </c>
      <c r="N68" s="115">
        <v>0</v>
      </c>
      <c r="O68" s="88">
        <v>-5</v>
      </c>
      <c r="P68" s="88">
        <v>-261</v>
      </c>
      <c r="Q68" s="88">
        <v>0</v>
      </c>
      <c r="R68" s="88">
        <v>0</v>
      </c>
      <c r="S68" s="116">
        <v>0</v>
      </c>
      <c r="U68" s="115">
        <v>-266</v>
      </c>
      <c r="V68" s="116">
        <v>234.32</v>
      </c>
      <c r="W68">
        <v>224.22</v>
      </c>
      <c r="X68">
        <v>-5</v>
      </c>
      <c r="Y68">
        <v>0</v>
      </c>
      <c r="Z68">
        <v>10.1</v>
      </c>
      <c r="AA68">
        <v>-261</v>
      </c>
    </row>
    <row r="69" spans="7:27">
      <c r="G69" t="s">
        <v>111</v>
      </c>
      <c r="H69" s="115">
        <v>230.95</v>
      </c>
      <c r="I69" s="88">
        <v>0</v>
      </c>
      <c r="J69" s="88">
        <v>0</v>
      </c>
      <c r="K69" s="88">
        <v>0</v>
      </c>
      <c r="L69" s="88">
        <v>0</v>
      </c>
      <c r="M69" s="116">
        <v>7.22</v>
      </c>
      <c r="N69" s="115">
        <v>0</v>
      </c>
      <c r="O69" s="88">
        <v>-5</v>
      </c>
      <c r="P69" s="88">
        <v>-250.1</v>
      </c>
      <c r="Q69" s="88">
        <v>0</v>
      </c>
      <c r="R69" s="88">
        <v>0</v>
      </c>
      <c r="S69" s="116">
        <v>0</v>
      </c>
      <c r="U69" s="115">
        <v>-255.1</v>
      </c>
      <c r="V69" s="116">
        <v>238.17</v>
      </c>
      <c r="W69">
        <v>230.95</v>
      </c>
      <c r="X69">
        <v>-5</v>
      </c>
      <c r="Y69">
        <v>0</v>
      </c>
      <c r="Z69">
        <v>7.22</v>
      </c>
      <c r="AA69">
        <v>-250.1</v>
      </c>
    </row>
    <row r="70" spans="7:27">
      <c r="G70" t="s">
        <v>112</v>
      </c>
      <c r="H70" s="115">
        <v>195.35</v>
      </c>
      <c r="I70" s="88">
        <v>0</v>
      </c>
      <c r="J70" s="88">
        <v>0</v>
      </c>
      <c r="K70" s="88">
        <v>0</v>
      </c>
      <c r="L70" s="88">
        <v>0</v>
      </c>
      <c r="M70" s="116">
        <v>6.35</v>
      </c>
      <c r="N70" s="115">
        <v>0</v>
      </c>
      <c r="O70" s="88">
        <v>0</v>
      </c>
      <c r="P70" s="88">
        <v>-184.5</v>
      </c>
      <c r="Q70" s="88">
        <v>0</v>
      </c>
      <c r="R70" s="88">
        <v>0</v>
      </c>
      <c r="S70" s="116">
        <v>0</v>
      </c>
      <c r="U70" s="115">
        <v>-184.5</v>
      </c>
      <c r="V70" s="116">
        <v>201.7</v>
      </c>
      <c r="W70">
        <v>195.35</v>
      </c>
      <c r="X70">
        <v>0</v>
      </c>
      <c r="Y70">
        <v>0</v>
      </c>
      <c r="Z70">
        <v>6.35</v>
      </c>
      <c r="AA70">
        <v>-184.5</v>
      </c>
    </row>
    <row r="71" spans="7:27">
      <c r="G71" t="s">
        <v>113</v>
      </c>
      <c r="H71" s="115">
        <v>251.16</v>
      </c>
      <c r="I71" s="88">
        <v>0</v>
      </c>
      <c r="J71" s="88">
        <v>0</v>
      </c>
      <c r="K71" s="88">
        <v>0</v>
      </c>
      <c r="L71" s="88">
        <v>0</v>
      </c>
      <c r="M71" s="116">
        <v>2.41</v>
      </c>
      <c r="N71" s="115">
        <v>0</v>
      </c>
      <c r="O71" s="88">
        <v>0</v>
      </c>
      <c r="P71" s="88">
        <v>-47</v>
      </c>
      <c r="Q71" s="88">
        <v>0</v>
      </c>
      <c r="R71" s="88">
        <v>0</v>
      </c>
      <c r="S71" s="116">
        <v>0</v>
      </c>
      <c r="U71" s="115">
        <v>-47</v>
      </c>
      <c r="V71" s="116">
        <v>253.57</v>
      </c>
      <c r="W71">
        <v>251.16</v>
      </c>
      <c r="X71">
        <v>0</v>
      </c>
      <c r="Y71">
        <v>0</v>
      </c>
      <c r="Z71">
        <v>2.41</v>
      </c>
      <c r="AA71">
        <v>-47</v>
      </c>
    </row>
    <row r="72" spans="7:27">
      <c r="G72" t="s">
        <v>114</v>
      </c>
      <c r="H72" s="115">
        <v>256.94</v>
      </c>
      <c r="I72" s="88">
        <v>0</v>
      </c>
      <c r="J72" s="88">
        <v>0</v>
      </c>
      <c r="K72" s="88">
        <v>0</v>
      </c>
      <c r="L72" s="88">
        <v>0</v>
      </c>
      <c r="M72" s="116">
        <v>9.33</v>
      </c>
      <c r="N72" s="115">
        <v>0</v>
      </c>
      <c r="O72" s="88">
        <v>0</v>
      </c>
      <c r="P72" s="88">
        <v>-195.2</v>
      </c>
      <c r="Q72" s="88">
        <v>0</v>
      </c>
      <c r="R72" s="88">
        <v>0</v>
      </c>
      <c r="S72" s="116">
        <v>0</v>
      </c>
      <c r="U72" s="115">
        <v>-195.2</v>
      </c>
      <c r="V72" s="116">
        <v>266.27</v>
      </c>
      <c r="W72">
        <v>256.94</v>
      </c>
      <c r="X72">
        <v>0</v>
      </c>
      <c r="Y72">
        <v>0</v>
      </c>
      <c r="Z72">
        <v>9.33</v>
      </c>
      <c r="AA72">
        <v>-195.2</v>
      </c>
    </row>
    <row r="73" spans="7:27">
      <c r="G73" t="s">
        <v>115</v>
      </c>
      <c r="H73" s="115">
        <v>164.55</v>
      </c>
      <c r="I73" s="88">
        <v>0</v>
      </c>
      <c r="J73" s="88">
        <v>0</v>
      </c>
      <c r="K73" s="88">
        <v>0</v>
      </c>
      <c r="L73" s="88">
        <v>0</v>
      </c>
      <c r="M73" s="116">
        <v>9.5299999999999994</v>
      </c>
      <c r="N73" s="115">
        <v>0</v>
      </c>
      <c r="O73" s="88">
        <v>0</v>
      </c>
      <c r="P73" s="88">
        <v>-200</v>
      </c>
      <c r="Q73" s="88">
        <v>0</v>
      </c>
      <c r="R73" s="88">
        <v>0</v>
      </c>
      <c r="S73" s="116">
        <v>0</v>
      </c>
      <c r="U73" s="115">
        <v>-200</v>
      </c>
      <c r="V73" s="116">
        <v>174.08</v>
      </c>
      <c r="W73">
        <v>164.55</v>
      </c>
      <c r="X73">
        <v>0</v>
      </c>
      <c r="Y73">
        <v>0</v>
      </c>
      <c r="Z73">
        <v>9.5299999999999994</v>
      </c>
      <c r="AA73">
        <v>-200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13.18</v>
      </c>
      <c r="N74" s="115">
        <v>0</v>
      </c>
      <c r="O74" s="88">
        <v>0</v>
      </c>
      <c r="P74" s="88">
        <v>-54</v>
      </c>
      <c r="Q74" s="88">
        <v>0</v>
      </c>
      <c r="R74" s="88">
        <v>0</v>
      </c>
      <c r="S74" s="116">
        <v>0</v>
      </c>
      <c r="U74" s="115">
        <v>-54</v>
      </c>
      <c r="V74" s="116">
        <v>13.18</v>
      </c>
      <c r="W74">
        <v>0</v>
      </c>
      <c r="X74">
        <v>0</v>
      </c>
      <c r="Y74">
        <v>0</v>
      </c>
      <c r="Z74">
        <v>13.18</v>
      </c>
      <c r="AA74">
        <v>-54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9.82</v>
      </c>
      <c r="N75" s="115">
        <v>0</v>
      </c>
      <c r="O75" s="88">
        <v>0</v>
      </c>
      <c r="P75" s="88">
        <v>-107</v>
      </c>
      <c r="Q75" s="88">
        <v>0</v>
      </c>
      <c r="R75" s="88">
        <v>0</v>
      </c>
      <c r="S75" s="116">
        <v>0</v>
      </c>
      <c r="U75" s="115">
        <v>-107</v>
      </c>
      <c r="V75" s="116">
        <v>9.82</v>
      </c>
      <c r="W75">
        <v>0</v>
      </c>
      <c r="X75">
        <v>0</v>
      </c>
      <c r="Y75">
        <v>0</v>
      </c>
      <c r="Z75">
        <v>9.82</v>
      </c>
      <c r="AA75">
        <v>-107</v>
      </c>
    </row>
    <row r="76" spans="7:27">
      <c r="G76" t="s">
        <v>118</v>
      </c>
      <c r="H76" s="115">
        <v>0</v>
      </c>
      <c r="I76" s="88">
        <v>2.83</v>
      </c>
      <c r="J76" s="88">
        <v>0</v>
      </c>
      <c r="K76" s="88">
        <v>6.58</v>
      </c>
      <c r="L76" s="88">
        <v>0</v>
      </c>
      <c r="M76" s="116">
        <v>6.08</v>
      </c>
      <c r="N76" s="115">
        <v>0</v>
      </c>
      <c r="O76" s="88">
        <v>0</v>
      </c>
      <c r="P76" s="88">
        <v>-123</v>
      </c>
      <c r="Q76" s="88">
        <v>0</v>
      </c>
      <c r="R76" s="88">
        <v>0</v>
      </c>
      <c r="S76" s="116">
        <v>0</v>
      </c>
      <c r="U76" s="115">
        <v>-123</v>
      </c>
      <c r="V76" s="116">
        <v>15.49</v>
      </c>
      <c r="W76">
        <v>0</v>
      </c>
      <c r="X76">
        <v>2.83</v>
      </c>
      <c r="Y76">
        <v>6.58</v>
      </c>
      <c r="Z76">
        <v>6.08</v>
      </c>
      <c r="AA76">
        <v>-123</v>
      </c>
    </row>
    <row r="77" spans="7:27">
      <c r="G77" t="s">
        <v>119</v>
      </c>
      <c r="H77" s="115">
        <v>0</v>
      </c>
      <c r="I77" s="88">
        <v>2.4500000000000002</v>
      </c>
      <c r="J77" s="88">
        <v>0</v>
      </c>
      <c r="K77" s="88">
        <v>12.31</v>
      </c>
      <c r="L77" s="88">
        <v>0</v>
      </c>
      <c r="M77" s="116">
        <v>3.68</v>
      </c>
      <c r="N77" s="115">
        <v>0</v>
      </c>
      <c r="O77" s="88">
        <v>0</v>
      </c>
      <c r="P77" s="88">
        <v>-133</v>
      </c>
      <c r="Q77" s="88">
        <v>0</v>
      </c>
      <c r="R77" s="88">
        <v>0</v>
      </c>
      <c r="S77" s="116">
        <v>0</v>
      </c>
      <c r="U77" s="115">
        <v>-133</v>
      </c>
      <c r="V77" s="116">
        <v>18.440000000000001</v>
      </c>
      <c r="W77">
        <v>0</v>
      </c>
      <c r="X77">
        <v>2.4500000000000002</v>
      </c>
      <c r="Y77">
        <v>12.31</v>
      </c>
      <c r="Z77">
        <v>3.68</v>
      </c>
      <c r="AA77">
        <v>-133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14.84</v>
      </c>
      <c r="L78" s="88">
        <v>0</v>
      </c>
      <c r="M78" s="116">
        <v>0.56000000000000005</v>
      </c>
      <c r="N78" s="115">
        <v>0</v>
      </c>
      <c r="O78" s="88">
        <v>-10</v>
      </c>
      <c r="P78" s="88">
        <v>-141</v>
      </c>
      <c r="Q78" s="88">
        <v>0</v>
      </c>
      <c r="R78" s="88">
        <v>0</v>
      </c>
      <c r="S78" s="116">
        <v>0</v>
      </c>
      <c r="U78" s="115">
        <v>-151</v>
      </c>
      <c r="V78" s="116">
        <v>15.4</v>
      </c>
      <c r="W78">
        <v>0</v>
      </c>
      <c r="X78">
        <v>-10</v>
      </c>
      <c r="Y78">
        <v>14.84</v>
      </c>
      <c r="Z78">
        <v>0.56000000000000005</v>
      </c>
      <c r="AA78">
        <v>-141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1.42</v>
      </c>
      <c r="L79" s="88">
        <v>0</v>
      </c>
      <c r="M79" s="116">
        <v>1.31</v>
      </c>
      <c r="N79" s="115">
        <v>0</v>
      </c>
      <c r="O79" s="88">
        <v>-25</v>
      </c>
      <c r="P79" s="88">
        <v>-192</v>
      </c>
      <c r="Q79" s="88">
        <v>0</v>
      </c>
      <c r="R79" s="88">
        <v>0</v>
      </c>
      <c r="S79" s="116">
        <v>0</v>
      </c>
      <c r="U79" s="115">
        <v>-217</v>
      </c>
      <c r="V79" s="116">
        <v>2.73</v>
      </c>
      <c r="W79">
        <v>0</v>
      </c>
      <c r="X79">
        <v>-25</v>
      </c>
      <c r="Y79">
        <v>1.42</v>
      </c>
      <c r="Z79">
        <v>1.31</v>
      </c>
      <c r="AA79">
        <v>-192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5.47</v>
      </c>
      <c r="L80" s="88">
        <v>0</v>
      </c>
      <c r="M80" s="116">
        <v>1.9</v>
      </c>
      <c r="N80" s="115">
        <v>0</v>
      </c>
      <c r="O80" s="88">
        <v>-25</v>
      </c>
      <c r="P80" s="88">
        <v>-199</v>
      </c>
      <c r="Q80" s="88">
        <v>0</v>
      </c>
      <c r="R80" s="88">
        <v>0</v>
      </c>
      <c r="S80" s="116">
        <v>0</v>
      </c>
      <c r="U80" s="115">
        <v>-224</v>
      </c>
      <c r="V80" s="116">
        <v>7.37</v>
      </c>
      <c r="W80">
        <v>0</v>
      </c>
      <c r="X80">
        <v>-25</v>
      </c>
      <c r="Y80">
        <v>5.47</v>
      </c>
      <c r="Z80">
        <v>1.9</v>
      </c>
      <c r="AA80">
        <v>-199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3.12</v>
      </c>
      <c r="L81" s="88">
        <v>0</v>
      </c>
      <c r="M81" s="116">
        <v>2.62</v>
      </c>
      <c r="N81" s="115">
        <v>0</v>
      </c>
      <c r="O81" s="88">
        <v>-25</v>
      </c>
      <c r="P81" s="88">
        <v>-181</v>
      </c>
      <c r="Q81" s="88">
        <v>0</v>
      </c>
      <c r="R81" s="88">
        <v>0</v>
      </c>
      <c r="S81" s="116">
        <v>0</v>
      </c>
      <c r="U81" s="115">
        <v>-206</v>
      </c>
      <c r="V81" s="116">
        <v>5.74</v>
      </c>
      <c r="W81">
        <v>0</v>
      </c>
      <c r="X81">
        <v>-25</v>
      </c>
      <c r="Y81">
        <v>3.12</v>
      </c>
      <c r="Z81">
        <v>2.62</v>
      </c>
      <c r="AA81">
        <v>-181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4.55</v>
      </c>
      <c r="L82" s="88">
        <v>0</v>
      </c>
      <c r="M82" s="116">
        <v>1.39</v>
      </c>
      <c r="N82" s="115">
        <v>0</v>
      </c>
      <c r="O82" s="88">
        <v>-25</v>
      </c>
      <c r="P82" s="88">
        <v>-144</v>
      </c>
      <c r="Q82" s="88">
        <v>0</v>
      </c>
      <c r="R82" s="88">
        <v>0</v>
      </c>
      <c r="S82" s="116">
        <v>0</v>
      </c>
      <c r="U82" s="115">
        <v>-169</v>
      </c>
      <c r="V82" s="116">
        <v>5.94</v>
      </c>
      <c r="W82">
        <v>0</v>
      </c>
      <c r="X82">
        <v>-25</v>
      </c>
      <c r="Y82">
        <v>4.55</v>
      </c>
      <c r="Z82">
        <v>1.39</v>
      </c>
      <c r="AA82">
        <v>-144</v>
      </c>
    </row>
    <row r="83" spans="7:27">
      <c r="G83" t="s">
        <v>125</v>
      </c>
      <c r="H83" s="115">
        <v>7.7</v>
      </c>
      <c r="I83" s="88">
        <v>0</v>
      </c>
      <c r="J83" s="88">
        <v>0</v>
      </c>
      <c r="K83" s="88">
        <v>1.26</v>
      </c>
      <c r="L83" s="88">
        <v>0</v>
      </c>
      <c r="M83" s="116">
        <v>2.02</v>
      </c>
      <c r="N83" s="115">
        <v>0</v>
      </c>
      <c r="O83" s="88">
        <v>-25</v>
      </c>
      <c r="P83" s="88">
        <v>-103</v>
      </c>
      <c r="Q83" s="88">
        <v>0</v>
      </c>
      <c r="R83" s="88">
        <v>0</v>
      </c>
      <c r="S83" s="116">
        <v>0</v>
      </c>
      <c r="U83" s="115">
        <v>-128</v>
      </c>
      <c r="V83" s="116">
        <v>10.98</v>
      </c>
      <c r="W83">
        <v>7.7</v>
      </c>
      <c r="X83">
        <v>-25</v>
      </c>
      <c r="Y83">
        <v>1.26</v>
      </c>
      <c r="Z83">
        <v>2.02</v>
      </c>
      <c r="AA83">
        <v>-103</v>
      </c>
    </row>
    <row r="84" spans="7:27">
      <c r="G84" t="s">
        <v>126</v>
      </c>
      <c r="H84" s="115">
        <v>7.72</v>
      </c>
      <c r="I84" s="88">
        <v>0</v>
      </c>
      <c r="J84" s="88">
        <v>0</v>
      </c>
      <c r="K84" s="88">
        <v>6.31</v>
      </c>
      <c r="L84" s="88">
        <v>0</v>
      </c>
      <c r="M84" s="116">
        <v>1.88</v>
      </c>
      <c r="N84" s="115">
        <v>0</v>
      </c>
      <c r="O84" s="88">
        <v>-25</v>
      </c>
      <c r="P84" s="88">
        <v>-75</v>
      </c>
      <c r="Q84" s="88">
        <v>0</v>
      </c>
      <c r="R84" s="88">
        <v>0</v>
      </c>
      <c r="S84" s="116">
        <v>0</v>
      </c>
      <c r="U84" s="115">
        <v>-100</v>
      </c>
      <c r="V84" s="116">
        <v>15.91</v>
      </c>
      <c r="W84">
        <v>7.72</v>
      </c>
      <c r="X84">
        <v>-25</v>
      </c>
      <c r="Y84">
        <v>6.31</v>
      </c>
      <c r="Z84">
        <v>1.88</v>
      </c>
      <c r="AA84">
        <v>-75</v>
      </c>
    </row>
    <row r="85" spans="7:27">
      <c r="G85" t="s">
        <v>127</v>
      </c>
      <c r="H85" s="115">
        <v>9.09</v>
      </c>
      <c r="I85" s="88">
        <v>0</v>
      </c>
      <c r="J85" s="88">
        <v>0</v>
      </c>
      <c r="K85" s="88">
        <v>5.12</v>
      </c>
      <c r="L85" s="88">
        <v>0</v>
      </c>
      <c r="M85" s="116">
        <v>0.85</v>
      </c>
      <c r="N85" s="115">
        <v>0</v>
      </c>
      <c r="O85" s="88">
        <v>-25</v>
      </c>
      <c r="P85" s="88">
        <v>-45</v>
      </c>
      <c r="Q85" s="88">
        <v>0</v>
      </c>
      <c r="R85" s="88">
        <v>0</v>
      </c>
      <c r="S85" s="116">
        <v>0</v>
      </c>
      <c r="U85" s="115">
        <v>-70</v>
      </c>
      <c r="V85" s="116">
        <v>15.06</v>
      </c>
      <c r="W85">
        <v>9.09</v>
      </c>
      <c r="X85">
        <v>-25</v>
      </c>
      <c r="Y85">
        <v>5.12</v>
      </c>
      <c r="Z85">
        <v>0.85</v>
      </c>
      <c r="AA85">
        <v>-45</v>
      </c>
    </row>
    <row r="86" spans="7:27">
      <c r="G86" t="s">
        <v>128</v>
      </c>
      <c r="H86" s="115">
        <v>9.4700000000000006</v>
      </c>
      <c r="I86" s="88">
        <v>0</v>
      </c>
      <c r="J86" s="88">
        <v>0</v>
      </c>
      <c r="K86" s="88">
        <v>7.63</v>
      </c>
      <c r="L86" s="88">
        <v>0</v>
      </c>
      <c r="M86" s="116">
        <v>2.48</v>
      </c>
      <c r="N86" s="115">
        <v>0</v>
      </c>
      <c r="O86" s="88">
        <v>-25</v>
      </c>
      <c r="P86" s="88">
        <v>-9</v>
      </c>
      <c r="Q86" s="88">
        <v>0</v>
      </c>
      <c r="R86" s="88">
        <v>0</v>
      </c>
      <c r="S86" s="116">
        <v>0</v>
      </c>
      <c r="U86" s="115">
        <v>-34</v>
      </c>
      <c r="V86" s="116">
        <v>19.579999999999998</v>
      </c>
      <c r="W86">
        <v>9.4700000000000006</v>
      </c>
      <c r="X86">
        <v>-25</v>
      </c>
      <c r="Y86">
        <v>7.63</v>
      </c>
      <c r="Z86">
        <v>2.48</v>
      </c>
      <c r="AA86">
        <v>-9</v>
      </c>
    </row>
    <row r="87" spans="7:27">
      <c r="G87" t="s">
        <v>129</v>
      </c>
      <c r="H87" s="115">
        <v>10.34</v>
      </c>
      <c r="I87" s="88">
        <v>0</v>
      </c>
      <c r="J87" s="88">
        <v>0</v>
      </c>
      <c r="K87" s="88">
        <v>1.56</v>
      </c>
      <c r="L87" s="88">
        <v>0</v>
      </c>
      <c r="M87" s="116">
        <v>2.08</v>
      </c>
      <c r="N87" s="115">
        <v>0</v>
      </c>
      <c r="O87" s="88">
        <v>-25</v>
      </c>
      <c r="P87" s="88">
        <v>0</v>
      </c>
      <c r="Q87" s="88">
        <v>0</v>
      </c>
      <c r="R87" s="88">
        <v>0</v>
      </c>
      <c r="S87" s="116">
        <v>0</v>
      </c>
      <c r="U87" s="115">
        <v>-25</v>
      </c>
      <c r="V87" s="116">
        <v>13.98</v>
      </c>
      <c r="W87">
        <v>10.34</v>
      </c>
      <c r="X87">
        <v>-25</v>
      </c>
      <c r="Y87">
        <v>1.56</v>
      </c>
      <c r="Z87">
        <v>2.08</v>
      </c>
      <c r="AA87">
        <v>0</v>
      </c>
    </row>
    <row r="88" spans="7:27">
      <c r="G88" t="s">
        <v>130</v>
      </c>
      <c r="H88" s="115">
        <v>29.98</v>
      </c>
      <c r="I88" s="88">
        <v>0</v>
      </c>
      <c r="J88" s="88">
        <v>0</v>
      </c>
      <c r="K88" s="88">
        <v>9.07</v>
      </c>
      <c r="L88" s="88">
        <v>0</v>
      </c>
      <c r="M88" s="116">
        <v>3.34</v>
      </c>
      <c r="N88" s="115">
        <v>0</v>
      </c>
      <c r="O88" s="88">
        <v>-25</v>
      </c>
      <c r="P88" s="88">
        <v>0</v>
      </c>
      <c r="Q88" s="88">
        <v>0</v>
      </c>
      <c r="R88" s="88">
        <v>0</v>
      </c>
      <c r="S88" s="116">
        <v>0</v>
      </c>
      <c r="U88" s="115">
        <v>-25</v>
      </c>
      <c r="V88" s="116">
        <v>42.39</v>
      </c>
      <c r="W88">
        <v>29.98</v>
      </c>
      <c r="X88">
        <v>-25</v>
      </c>
      <c r="Y88">
        <v>9.07</v>
      </c>
      <c r="Z88">
        <v>3.34</v>
      </c>
      <c r="AA88">
        <v>0</v>
      </c>
    </row>
    <row r="89" spans="7:27">
      <c r="G89" t="s">
        <v>131</v>
      </c>
      <c r="H89" s="115">
        <v>54.61</v>
      </c>
      <c r="I89" s="88">
        <v>0</v>
      </c>
      <c r="J89" s="88">
        <v>0</v>
      </c>
      <c r="K89" s="88">
        <v>5.81</v>
      </c>
      <c r="L89" s="88">
        <v>0</v>
      </c>
      <c r="M89" s="116">
        <v>2.52</v>
      </c>
      <c r="N89" s="115">
        <v>0</v>
      </c>
      <c r="O89" s="88">
        <v>-25</v>
      </c>
      <c r="P89" s="88">
        <v>0</v>
      </c>
      <c r="Q89" s="88">
        <v>0</v>
      </c>
      <c r="R89" s="88">
        <v>0</v>
      </c>
      <c r="S89" s="116">
        <v>0</v>
      </c>
      <c r="U89" s="115">
        <v>-25</v>
      </c>
      <c r="V89" s="116">
        <v>62.94</v>
      </c>
      <c r="W89">
        <v>54.61</v>
      </c>
      <c r="X89">
        <v>-25</v>
      </c>
      <c r="Y89">
        <v>5.81</v>
      </c>
      <c r="Z89">
        <v>2.52</v>
      </c>
      <c r="AA89">
        <v>0</v>
      </c>
    </row>
    <row r="90" spans="7:27">
      <c r="G90" t="s">
        <v>132</v>
      </c>
      <c r="H90" s="115">
        <v>72.56</v>
      </c>
      <c r="I90" s="88">
        <v>0</v>
      </c>
      <c r="J90" s="88">
        <v>0</v>
      </c>
      <c r="K90" s="88">
        <v>9.1</v>
      </c>
      <c r="L90" s="88">
        <v>0</v>
      </c>
      <c r="M90" s="116">
        <v>1.89</v>
      </c>
      <c r="N90" s="115">
        <v>0</v>
      </c>
      <c r="O90" s="88">
        <v>-5</v>
      </c>
      <c r="P90" s="88">
        <v>0</v>
      </c>
      <c r="Q90" s="88">
        <v>0</v>
      </c>
      <c r="R90" s="88">
        <v>0</v>
      </c>
      <c r="S90" s="116">
        <v>0</v>
      </c>
      <c r="U90" s="115">
        <v>-5</v>
      </c>
      <c r="V90" s="116">
        <v>83.55</v>
      </c>
      <c r="W90">
        <v>72.56</v>
      </c>
      <c r="X90">
        <v>-5</v>
      </c>
      <c r="Y90">
        <v>9.1</v>
      </c>
      <c r="Z90">
        <v>1.89</v>
      </c>
      <c r="AA90">
        <v>0</v>
      </c>
    </row>
    <row r="91" spans="7:27">
      <c r="G91" t="s">
        <v>133</v>
      </c>
      <c r="H91" s="115">
        <v>43.35</v>
      </c>
      <c r="I91" s="88">
        <v>0</v>
      </c>
      <c r="J91" s="88">
        <v>0</v>
      </c>
      <c r="K91" s="88">
        <v>2.16</v>
      </c>
      <c r="L91" s="88">
        <v>0</v>
      </c>
      <c r="M91" s="116">
        <v>2.2799999999999998</v>
      </c>
      <c r="N91" s="115">
        <v>0</v>
      </c>
      <c r="O91" s="88">
        <v>-25</v>
      </c>
      <c r="P91" s="88">
        <v>0</v>
      </c>
      <c r="Q91" s="88">
        <v>0</v>
      </c>
      <c r="R91" s="88">
        <v>0</v>
      </c>
      <c r="S91" s="116">
        <v>0</v>
      </c>
      <c r="U91" s="115">
        <v>-25</v>
      </c>
      <c r="V91" s="116">
        <v>47.79</v>
      </c>
      <c r="W91">
        <v>43.35</v>
      </c>
      <c r="X91">
        <v>-25</v>
      </c>
      <c r="Y91">
        <v>2.16</v>
      </c>
      <c r="Z91">
        <v>2.2799999999999998</v>
      </c>
      <c r="AA91">
        <v>0</v>
      </c>
    </row>
    <row r="92" spans="7:27">
      <c r="G92" t="s">
        <v>134</v>
      </c>
      <c r="H92" s="115">
        <v>71.14</v>
      </c>
      <c r="I92" s="88">
        <v>0</v>
      </c>
      <c r="J92" s="88">
        <v>0</v>
      </c>
      <c r="K92" s="88">
        <v>11.85</v>
      </c>
      <c r="L92" s="88">
        <v>0</v>
      </c>
      <c r="M92" s="116">
        <v>0.16</v>
      </c>
      <c r="N92" s="115">
        <v>0</v>
      </c>
      <c r="O92" s="88">
        <v>-15</v>
      </c>
      <c r="P92" s="88">
        <v>0</v>
      </c>
      <c r="Q92" s="88">
        <v>0</v>
      </c>
      <c r="R92" s="88">
        <v>0</v>
      </c>
      <c r="S92" s="116">
        <v>0</v>
      </c>
      <c r="U92" s="115">
        <v>-15</v>
      </c>
      <c r="V92" s="116">
        <v>83.15</v>
      </c>
      <c r="W92">
        <v>71.14</v>
      </c>
      <c r="X92">
        <v>-15</v>
      </c>
      <c r="Y92">
        <v>11.85</v>
      </c>
      <c r="Z92">
        <v>0.16</v>
      </c>
      <c r="AA92">
        <v>0</v>
      </c>
    </row>
    <row r="93" spans="7:27">
      <c r="G93" t="s">
        <v>135</v>
      </c>
      <c r="H93" s="115">
        <v>111.11</v>
      </c>
      <c r="I93" s="88">
        <v>0</v>
      </c>
      <c r="J93" s="88">
        <v>0</v>
      </c>
      <c r="K93" s="88">
        <v>11.58</v>
      </c>
      <c r="L93" s="88">
        <v>0</v>
      </c>
      <c r="M93" s="116">
        <v>2.02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124.71</v>
      </c>
      <c r="W93">
        <v>111.11</v>
      </c>
      <c r="X93">
        <v>0</v>
      </c>
      <c r="Y93">
        <v>11.58</v>
      </c>
      <c r="Z93">
        <v>2.02</v>
      </c>
      <c r="AA93">
        <v>0</v>
      </c>
    </row>
    <row r="94" spans="7:27">
      <c r="G94" t="s">
        <v>136</v>
      </c>
      <c r="H94" s="115">
        <v>139.08000000000001</v>
      </c>
      <c r="I94" s="88">
        <v>0</v>
      </c>
      <c r="J94" s="88">
        <v>0</v>
      </c>
      <c r="K94" s="88">
        <v>9.7899999999999991</v>
      </c>
      <c r="L94" s="88">
        <v>0</v>
      </c>
      <c r="M94" s="116">
        <v>3.32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152.19</v>
      </c>
      <c r="W94">
        <v>139.08000000000001</v>
      </c>
      <c r="X94">
        <v>0</v>
      </c>
      <c r="Y94">
        <v>9.7899999999999991</v>
      </c>
      <c r="Z94">
        <v>3.32</v>
      </c>
      <c r="AA94">
        <v>0</v>
      </c>
    </row>
    <row r="95" spans="7:27">
      <c r="G95" t="s">
        <v>137</v>
      </c>
      <c r="H95" s="115">
        <v>157.96</v>
      </c>
      <c r="I95" s="88">
        <v>1.79</v>
      </c>
      <c r="J95" s="88">
        <v>0</v>
      </c>
      <c r="K95" s="88">
        <v>0</v>
      </c>
      <c r="L95" s="88">
        <v>0</v>
      </c>
      <c r="M95" s="116">
        <v>4.21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163.96</v>
      </c>
      <c r="W95">
        <v>157.96</v>
      </c>
      <c r="X95">
        <v>1.79</v>
      </c>
      <c r="Y95">
        <v>0</v>
      </c>
      <c r="Z95">
        <v>4.21</v>
      </c>
      <c r="AA95">
        <v>0</v>
      </c>
    </row>
    <row r="96" spans="7:27">
      <c r="G96" t="s">
        <v>138</v>
      </c>
      <c r="H96" s="115">
        <v>157.72</v>
      </c>
      <c r="I96" s="88">
        <v>4.16</v>
      </c>
      <c r="J96" s="88">
        <v>0</v>
      </c>
      <c r="K96" s="88">
        <v>16.690000000000001</v>
      </c>
      <c r="L96" s="88">
        <v>0</v>
      </c>
      <c r="M96" s="116">
        <v>3.6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182.17</v>
      </c>
      <c r="W96">
        <v>157.72</v>
      </c>
      <c r="X96">
        <v>4.16</v>
      </c>
      <c r="Y96">
        <v>16.690000000000001</v>
      </c>
      <c r="Z96">
        <v>3.6</v>
      </c>
      <c r="AA96">
        <v>0</v>
      </c>
    </row>
    <row r="97" spans="1:83">
      <c r="G97" t="s">
        <v>139</v>
      </c>
      <c r="H97" s="115">
        <v>188.85</v>
      </c>
      <c r="I97" s="88">
        <v>2.54</v>
      </c>
      <c r="J97" s="88">
        <v>0</v>
      </c>
      <c r="K97" s="88">
        <v>15.45</v>
      </c>
      <c r="L97" s="88">
        <v>0</v>
      </c>
      <c r="M97" s="116">
        <v>3.53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210.37</v>
      </c>
      <c r="W97">
        <v>188.85</v>
      </c>
      <c r="X97">
        <v>2.54</v>
      </c>
      <c r="Y97">
        <v>15.45</v>
      </c>
      <c r="Z97">
        <v>3.53</v>
      </c>
      <c r="AA97">
        <v>0</v>
      </c>
    </row>
    <row r="98" spans="1:83">
      <c r="G98" t="s">
        <v>140</v>
      </c>
      <c r="H98" s="115">
        <v>162.83000000000001</v>
      </c>
      <c r="I98" s="88">
        <v>0</v>
      </c>
      <c r="J98" s="88">
        <v>0</v>
      </c>
      <c r="K98" s="88">
        <v>16.32</v>
      </c>
      <c r="L98" s="88">
        <v>0</v>
      </c>
      <c r="M98" s="116">
        <v>2.58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181.73</v>
      </c>
      <c r="W98">
        <v>162.83000000000001</v>
      </c>
      <c r="X98">
        <v>0</v>
      </c>
      <c r="Y98">
        <v>16.32</v>
      </c>
      <c r="Z98">
        <v>2.58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0.78736249999999985</v>
      </c>
      <c r="I99" s="111">
        <f t="shared" ref="I99:BQ99" si="1">SUM(I3:I98)/4000</f>
        <v>3.4424999999999998E-3</v>
      </c>
      <c r="J99" s="111">
        <f t="shared" si="1"/>
        <v>0</v>
      </c>
      <c r="K99" s="111">
        <f t="shared" si="1"/>
        <v>4.4497499999999995E-2</v>
      </c>
      <c r="L99" s="111">
        <f t="shared" si="1"/>
        <v>0</v>
      </c>
      <c r="M99" s="111">
        <f t="shared" si="1"/>
        <v>0.12363749999999997</v>
      </c>
      <c r="N99" s="110">
        <f t="shared" si="1"/>
        <v>0</v>
      </c>
      <c r="O99" s="111">
        <f t="shared" si="1"/>
        <v>-2.0669250000000003</v>
      </c>
      <c r="P99" s="111">
        <f t="shared" si="1"/>
        <v>-4.3847500000000004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-6.4516749999999998</v>
      </c>
      <c r="V99" s="112">
        <f t="shared" si="1"/>
        <v>0.95894000000000001</v>
      </c>
      <c r="W99">
        <f t="shared" si="1"/>
        <v>0.78736249999999985</v>
      </c>
      <c r="X99">
        <f t="shared" si="1"/>
        <v>-2.0634824999999997</v>
      </c>
      <c r="Y99">
        <f t="shared" si="1"/>
        <v>4.4497499999999995E-2</v>
      </c>
      <c r="Z99">
        <f t="shared" si="1"/>
        <v>0.12363749999999997</v>
      </c>
      <c r="AA99">
        <f t="shared" si="1"/>
        <v>-4.3847500000000004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0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514</v>
      </c>
      <c r="AC1" t="s">
        <v>515</v>
      </c>
      <c r="AD1" t="s">
        <v>516</v>
      </c>
      <c r="AE1" t="s">
        <v>517</v>
      </c>
      <c r="AF1" t="s">
        <v>517</v>
      </c>
      <c r="AG1" t="s">
        <v>517</v>
      </c>
      <c r="AH1" t="s">
        <v>517</v>
      </c>
      <c r="AI1" t="s">
        <v>517</v>
      </c>
      <c r="AJ1" t="s">
        <v>517</v>
      </c>
      <c r="AK1" t="s">
        <v>518</v>
      </c>
      <c r="AL1" t="s">
        <v>519</v>
      </c>
      <c r="AM1" t="s">
        <v>520</v>
      </c>
      <c r="AN1" t="s">
        <v>521</v>
      </c>
      <c r="AO1" t="s">
        <v>522</v>
      </c>
      <c r="AP1" t="s">
        <v>523</v>
      </c>
      <c r="AQ1" t="s">
        <v>523</v>
      </c>
      <c r="AR1" t="s">
        <v>524</v>
      </c>
      <c r="AS1" t="s">
        <v>524</v>
      </c>
      <c r="AT1" t="s">
        <v>524</v>
      </c>
      <c r="AU1" t="s">
        <v>524</v>
      </c>
      <c r="AV1" t="s">
        <v>525</v>
      </c>
      <c r="AW1" t="s">
        <v>525</v>
      </c>
      <c r="AX1" t="s">
        <v>526</v>
      </c>
      <c r="AY1" t="s">
        <v>527</v>
      </c>
      <c r="AZ1" t="s">
        <v>528</v>
      </c>
      <c r="BA1" t="s">
        <v>529</v>
      </c>
      <c r="BB1" t="s">
        <v>529</v>
      </c>
      <c r="BC1" t="s">
        <v>529</v>
      </c>
      <c r="BD1" t="s">
        <v>529</v>
      </c>
      <c r="BE1" t="s">
        <v>529</v>
      </c>
      <c r="BF1" t="s">
        <v>529</v>
      </c>
      <c r="BG1" t="s">
        <v>529</v>
      </c>
      <c r="BH1" t="s">
        <v>529</v>
      </c>
      <c r="BI1" t="s">
        <v>529</v>
      </c>
      <c r="BJ1" t="s">
        <v>530</v>
      </c>
      <c r="BK1" t="s">
        <v>530</v>
      </c>
      <c r="BL1" t="s">
        <v>531</v>
      </c>
      <c r="BM1" t="s">
        <v>532</v>
      </c>
      <c r="BN1" t="s">
        <v>532</v>
      </c>
      <c r="BO1" t="s">
        <v>533</v>
      </c>
      <c r="BP1" t="s">
        <v>533</v>
      </c>
      <c r="BQ1" t="s">
        <v>534</v>
      </c>
      <c r="BR1" t="s">
        <v>534</v>
      </c>
    </row>
    <row r="2" spans="1:7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44771</v>
      </c>
      <c r="W2" s="30" t="s">
        <v>149</v>
      </c>
      <c r="X2" t="s">
        <v>153</v>
      </c>
      <c r="Y2" t="s">
        <v>153</v>
      </c>
      <c r="Z2" t="s">
        <v>153</v>
      </c>
      <c r="AA2" t="s">
        <v>246</v>
      </c>
      <c r="AB2" t="s">
        <v>246</v>
      </c>
      <c r="AC2" t="s">
        <v>152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152</v>
      </c>
      <c r="AL2" t="s">
        <v>390</v>
      </c>
      <c r="AM2" t="s">
        <v>149</v>
      </c>
      <c r="AN2" t="s">
        <v>153</v>
      </c>
      <c r="AO2" t="s">
        <v>149</v>
      </c>
      <c r="AP2" t="s">
        <v>150</v>
      </c>
      <c r="AQ2" t="s">
        <v>150</v>
      </c>
      <c r="AR2" t="s">
        <v>149</v>
      </c>
      <c r="AS2" t="s">
        <v>150</v>
      </c>
      <c r="AT2" t="s">
        <v>150</v>
      </c>
      <c r="AU2" t="s">
        <v>150</v>
      </c>
      <c r="AV2" t="s">
        <v>150</v>
      </c>
      <c r="AW2" t="s">
        <v>153</v>
      </c>
      <c r="AX2" t="s">
        <v>153</v>
      </c>
      <c r="AY2" t="s">
        <v>405</v>
      </c>
      <c r="AZ2" t="s">
        <v>149</v>
      </c>
      <c r="BA2" t="s">
        <v>240</v>
      </c>
      <c r="BB2" t="s">
        <v>283</v>
      </c>
      <c r="BC2" t="s">
        <v>281</v>
      </c>
      <c r="BD2" t="s">
        <v>282</v>
      </c>
      <c r="BE2" t="s">
        <v>232</v>
      </c>
      <c r="BF2" t="s">
        <v>268</v>
      </c>
      <c r="BG2" t="s">
        <v>270</v>
      </c>
      <c r="BH2" t="s">
        <v>237</v>
      </c>
      <c r="BI2" t="s">
        <v>269</v>
      </c>
      <c r="BJ2" t="s">
        <v>391</v>
      </c>
      <c r="BK2" t="s">
        <v>391</v>
      </c>
      <c r="BL2" t="s">
        <v>153</v>
      </c>
      <c r="BM2" t="s">
        <v>149</v>
      </c>
      <c r="BN2" t="s">
        <v>149</v>
      </c>
      <c r="BO2" t="s">
        <v>149</v>
      </c>
      <c r="BP2" t="s">
        <v>149</v>
      </c>
      <c r="BQ2" t="s">
        <v>149</v>
      </c>
      <c r="BR2" t="s">
        <v>150</v>
      </c>
    </row>
    <row r="3" spans="1:7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731.46</v>
      </c>
      <c r="I3" s="95">
        <v>366.3</v>
      </c>
      <c r="J3" s="95">
        <v>376.5</v>
      </c>
      <c r="K3" s="95">
        <v>0.96</v>
      </c>
      <c r="L3" s="95">
        <v>1.42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41.38</v>
      </c>
      <c r="Y3">
        <v>2.89</v>
      </c>
      <c r="Z3">
        <v>0</v>
      </c>
      <c r="AA3">
        <v>5.23</v>
      </c>
      <c r="AB3">
        <v>28.41</v>
      </c>
      <c r="AC3">
        <v>0.96</v>
      </c>
      <c r="AD3">
        <v>28.87</v>
      </c>
      <c r="AE3">
        <v>68.849999999999994</v>
      </c>
      <c r="AF3">
        <v>166.72</v>
      </c>
      <c r="AG3">
        <v>94.19</v>
      </c>
      <c r="AH3">
        <v>31.4</v>
      </c>
      <c r="AI3">
        <v>22.95</v>
      </c>
      <c r="AJ3">
        <v>59.55</v>
      </c>
      <c r="AK3">
        <v>0</v>
      </c>
      <c r="AL3">
        <v>0.63</v>
      </c>
      <c r="AM3">
        <v>49.56</v>
      </c>
      <c r="AN3">
        <v>80.83</v>
      </c>
      <c r="AO3">
        <v>21.65</v>
      </c>
      <c r="AP3">
        <v>14.43</v>
      </c>
      <c r="AQ3">
        <v>14.43</v>
      </c>
      <c r="AR3">
        <v>27.38</v>
      </c>
      <c r="AS3">
        <v>21.72</v>
      </c>
      <c r="AT3">
        <v>66.959999999999994</v>
      </c>
      <c r="AU3">
        <v>37.799999999999997</v>
      </c>
      <c r="AV3">
        <v>96.23</v>
      </c>
      <c r="AW3">
        <v>190.16</v>
      </c>
      <c r="AX3">
        <v>36.57</v>
      </c>
      <c r="AY3">
        <v>1.42</v>
      </c>
      <c r="AZ3">
        <v>49.56</v>
      </c>
      <c r="BA3">
        <v>0.77</v>
      </c>
      <c r="BB3">
        <v>0.4</v>
      </c>
      <c r="BC3">
        <v>0.52</v>
      </c>
      <c r="BD3">
        <v>0.96</v>
      </c>
      <c r="BE3">
        <v>0.83</v>
      </c>
      <c r="BF3">
        <v>1.01</v>
      </c>
      <c r="BG3">
        <v>0.85</v>
      </c>
      <c r="BH3">
        <v>0.61</v>
      </c>
      <c r="BI3">
        <v>0.61</v>
      </c>
      <c r="BJ3">
        <v>0</v>
      </c>
      <c r="BK3">
        <v>2.89</v>
      </c>
      <c r="BL3">
        <v>24.06</v>
      </c>
      <c r="BM3">
        <v>60.14</v>
      </c>
      <c r="BN3">
        <v>22.69</v>
      </c>
      <c r="BO3">
        <v>24.89</v>
      </c>
      <c r="BP3">
        <v>74.680000000000007</v>
      </c>
      <c r="BQ3">
        <v>0</v>
      </c>
      <c r="BR3">
        <v>0</v>
      </c>
    </row>
    <row r="4" spans="1:70">
      <c r="A4" t="s">
        <v>240</v>
      </c>
      <c r="B4" t="s">
        <v>232</v>
      </c>
      <c r="C4" t="s">
        <v>234</v>
      </c>
      <c r="G4" t="s">
        <v>46</v>
      </c>
      <c r="H4" s="115">
        <v>731.46</v>
      </c>
      <c r="I4" s="88">
        <v>366.3</v>
      </c>
      <c r="J4" s="88">
        <v>376.5</v>
      </c>
      <c r="K4" s="88">
        <v>0.96</v>
      </c>
      <c r="L4" s="88">
        <v>1.42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41.38</v>
      </c>
      <c r="Y4">
        <v>2.89</v>
      </c>
      <c r="Z4">
        <v>0</v>
      </c>
      <c r="AA4">
        <v>5.23</v>
      </c>
      <c r="AB4">
        <v>28.41</v>
      </c>
      <c r="AC4">
        <v>0.96</v>
      </c>
      <c r="AD4">
        <v>28.87</v>
      </c>
      <c r="AE4">
        <v>68.849999999999994</v>
      </c>
      <c r="AF4">
        <v>166.72</v>
      </c>
      <c r="AG4">
        <v>94.19</v>
      </c>
      <c r="AH4">
        <v>31.4</v>
      </c>
      <c r="AI4">
        <v>22.95</v>
      </c>
      <c r="AJ4">
        <v>59.55</v>
      </c>
      <c r="AK4">
        <v>0</v>
      </c>
      <c r="AL4">
        <v>0.63</v>
      </c>
      <c r="AM4">
        <v>49.56</v>
      </c>
      <c r="AN4">
        <v>80.83</v>
      </c>
      <c r="AO4">
        <v>21.65</v>
      </c>
      <c r="AP4">
        <v>14.43</v>
      </c>
      <c r="AQ4">
        <v>14.43</v>
      </c>
      <c r="AR4">
        <v>27.38</v>
      </c>
      <c r="AS4">
        <v>21.72</v>
      </c>
      <c r="AT4">
        <v>66.959999999999994</v>
      </c>
      <c r="AU4">
        <v>37.799999999999997</v>
      </c>
      <c r="AV4">
        <v>96.23</v>
      </c>
      <c r="AW4">
        <v>190.16</v>
      </c>
      <c r="AX4">
        <v>36.57</v>
      </c>
      <c r="AY4">
        <v>1.42</v>
      </c>
      <c r="AZ4">
        <v>49.56</v>
      </c>
      <c r="BA4">
        <v>0.77</v>
      </c>
      <c r="BB4">
        <v>0.4</v>
      </c>
      <c r="BC4">
        <v>0.52</v>
      </c>
      <c r="BD4">
        <v>0.96</v>
      </c>
      <c r="BE4">
        <v>0.83</v>
      </c>
      <c r="BF4">
        <v>1.01</v>
      </c>
      <c r="BG4">
        <v>0.85</v>
      </c>
      <c r="BH4">
        <v>0.61</v>
      </c>
      <c r="BI4">
        <v>0.61</v>
      </c>
      <c r="BJ4">
        <v>0</v>
      </c>
      <c r="BK4">
        <v>2.89</v>
      </c>
      <c r="BL4">
        <v>24.06</v>
      </c>
      <c r="BM4">
        <v>60.14</v>
      </c>
      <c r="BN4">
        <v>22.69</v>
      </c>
      <c r="BO4">
        <v>24.89</v>
      </c>
      <c r="BP4">
        <v>74.680000000000007</v>
      </c>
      <c r="BQ4">
        <v>0</v>
      </c>
      <c r="BR4">
        <v>0</v>
      </c>
    </row>
    <row r="5" spans="1:70">
      <c r="A5" t="s">
        <v>241</v>
      </c>
      <c r="B5" t="s">
        <v>233</v>
      </c>
      <c r="C5" t="s">
        <v>235</v>
      </c>
      <c r="G5" t="s">
        <v>47</v>
      </c>
      <c r="H5" s="115">
        <v>731.46</v>
      </c>
      <c r="I5" s="88">
        <v>366.3</v>
      </c>
      <c r="J5" s="88">
        <v>376.5</v>
      </c>
      <c r="K5" s="88">
        <v>0.96</v>
      </c>
      <c r="L5" s="88">
        <v>1.42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41.38</v>
      </c>
      <c r="Y5">
        <v>2.89</v>
      </c>
      <c r="Z5">
        <v>0</v>
      </c>
      <c r="AA5">
        <v>5.23</v>
      </c>
      <c r="AB5">
        <v>28.41</v>
      </c>
      <c r="AC5">
        <v>0.96</v>
      </c>
      <c r="AD5">
        <v>28.87</v>
      </c>
      <c r="AE5">
        <v>68.849999999999994</v>
      </c>
      <c r="AF5">
        <v>166.72</v>
      </c>
      <c r="AG5">
        <v>94.19</v>
      </c>
      <c r="AH5">
        <v>31.4</v>
      </c>
      <c r="AI5">
        <v>22.95</v>
      </c>
      <c r="AJ5">
        <v>59.55</v>
      </c>
      <c r="AK5">
        <v>0</v>
      </c>
      <c r="AL5">
        <v>0.63</v>
      </c>
      <c r="AM5">
        <v>49.56</v>
      </c>
      <c r="AN5">
        <v>80.83</v>
      </c>
      <c r="AO5">
        <v>21.65</v>
      </c>
      <c r="AP5">
        <v>14.43</v>
      </c>
      <c r="AQ5">
        <v>14.43</v>
      </c>
      <c r="AR5">
        <v>27.38</v>
      </c>
      <c r="AS5">
        <v>21.72</v>
      </c>
      <c r="AT5">
        <v>66.959999999999994</v>
      </c>
      <c r="AU5">
        <v>37.799999999999997</v>
      </c>
      <c r="AV5">
        <v>96.23</v>
      </c>
      <c r="AW5">
        <v>190.16</v>
      </c>
      <c r="AX5">
        <v>36.57</v>
      </c>
      <c r="AY5">
        <v>1.42</v>
      </c>
      <c r="AZ5">
        <v>49.56</v>
      </c>
      <c r="BA5">
        <v>0.77</v>
      </c>
      <c r="BB5">
        <v>0.4</v>
      </c>
      <c r="BC5">
        <v>0.52</v>
      </c>
      <c r="BD5">
        <v>0.96</v>
      </c>
      <c r="BE5">
        <v>0.83</v>
      </c>
      <c r="BF5">
        <v>1.01</v>
      </c>
      <c r="BG5">
        <v>0.85</v>
      </c>
      <c r="BH5">
        <v>0.61</v>
      </c>
      <c r="BI5">
        <v>0.61</v>
      </c>
      <c r="BJ5">
        <v>0</v>
      </c>
      <c r="BK5">
        <v>2.89</v>
      </c>
      <c r="BL5">
        <v>24.06</v>
      </c>
      <c r="BM5">
        <v>60.14</v>
      </c>
      <c r="BN5">
        <v>22.69</v>
      </c>
      <c r="BO5">
        <v>24.89</v>
      </c>
      <c r="BP5">
        <v>74.680000000000007</v>
      </c>
      <c r="BQ5">
        <v>0</v>
      </c>
      <c r="BR5">
        <v>0</v>
      </c>
    </row>
    <row r="6" spans="1:70">
      <c r="A6" t="s">
        <v>242</v>
      </c>
      <c r="B6" t="s">
        <v>264</v>
      </c>
      <c r="C6" t="s">
        <v>236</v>
      </c>
      <c r="G6" t="s">
        <v>48</v>
      </c>
      <c r="H6" s="115">
        <v>731.46</v>
      </c>
      <c r="I6" s="88">
        <v>366.3</v>
      </c>
      <c r="J6" s="88">
        <v>376.5</v>
      </c>
      <c r="K6" s="88">
        <v>0.96</v>
      </c>
      <c r="L6" s="88">
        <v>1.42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41.38</v>
      </c>
      <c r="Y6">
        <v>2.89</v>
      </c>
      <c r="Z6">
        <v>0</v>
      </c>
      <c r="AA6">
        <v>5.23</v>
      </c>
      <c r="AB6">
        <v>28.41</v>
      </c>
      <c r="AC6">
        <v>0.96</v>
      </c>
      <c r="AD6">
        <v>28.87</v>
      </c>
      <c r="AE6">
        <v>68.849999999999994</v>
      </c>
      <c r="AF6">
        <v>166.72</v>
      </c>
      <c r="AG6">
        <v>94.19</v>
      </c>
      <c r="AH6">
        <v>31.4</v>
      </c>
      <c r="AI6">
        <v>22.95</v>
      </c>
      <c r="AJ6">
        <v>59.55</v>
      </c>
      <c r="AK6">
        <v>0</v>
      </c>
      <c r="AL6">
        <v>0.63</v>
      </c>
      <c r="AM6">
        <v>49.56</v>
      </c>
      <c r="AN6">
        <v>80.83</v>
      </c>
      <c r="AO6">
        <v>21.65</v>
      </c>
      <c r="AP6">
        <v>14.43</v>
      </c>
      <c r="AQ6">
        <v>14.43</v>
      </c>
      <c r="AR6">
        <v>27.38</v>
      </c>
      <c r="AS6">
        <v>21.72</v>
      </c>
      <c r="AT6">
        <v>66.959999999999994</v>
      </c>
      <c r="AU6">
        <v>37.799999999999997</v>
      </c>
      <c r="AV6">
        <v>96.23</v>
      </c>
      <c r="AW6">
        <v>190.16</v>
      </c>
      <c r="AX6">
        <v>36.57</v>
      </c>
      <c r="AY6">
        <v>1.42</v>
      </c>
      <c r="AZ6">
        <v>49.56</v>
      </c>
      <c r="BA6">
        <v>0.77</v>
      </c>
      <c r="BB6">
        <v>0.4</v>
      </c>
      <c r="BC6">
        <v>0.52</v>
      </c>
      <c r="BD6">
        <v>0.96</v>
      </c>
      <c r="BE6">
        <v>0.83</v>
      </c>
      <c r="BF6">
        <v>1.01</v>
      </c>
      <c r="BG6">
        <v>0.85</v>
      </c>
      <c r="BH6">
        <v>0.61</v>
      </c>
      <c r="BI6">
        <v>0.61</v>
      </c>
      <c r="BJ6">
        <v>0</v>
      </c>
      <c r="BK6">
        <v>2.89</v>
      </c>
      <c r="BL6">
        <v>24.06</v>
      </c>
      <c r="BM6">
        <v>60.14</v>
      </c>
      <c r="BN6">
        <v>22.69</v>
      </c>
      <c r="BO6">
        <v>24.89</v>
      </c>
      <c r="BP6">
        <v>74.680000000000007</v>
      </c>
      <c r="BQ6">
        <v>0</v>
      </c>
      <c r="BR6">
        <v>0</v>
      </c>
    </row>
    <row r="7" spans="1:70">
      <c r="A7" t="s">
        <v>243</v>
      </c>
      <c r="B7" t="s">
        <v>299</v>
      </c>
      <c r="C7" t="s">
        <v>265</v>
      </c>
      <c r="G7" t="s">
        <v>49</v>
      </c>
      <c r="H7" s="115">
        <v>731.18000000000006</v>
      </c>
      <c r="I7" s="88">
        <v>366.3</v>
      </c>
      <c r="J7" s="88">
        <v>376.5</v>
      </c>
      <c r="K7" s="88">
        <v>0.96</v>
      </c>
      <c r="L7" s="88">
        <v>1.42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41.38</v>
      </c>
      <c r="Y7">
        <v>2.89</v>
      </c>
      <c r="Z7">
        <v>0</v>
      </c>
      <c r="AA7">
        <v>5.23</v>
      </c>
      <c r="AB7">
        <v>28.41</v>
      </c>
      <c r="AC7">
        <v>0.96</v>
      </c>
      <c r="AD7">
        <v>28.87</v>
      </c>
      <c r="AE7">
        <v>68.849999999999994</v>
      </c>
      <c r="AF7">
        <v>166.72</v>
      </c>
      <c r="AG7">
        <v>94.19</v>
      </c>
      <c r="AH7">
        <v>31.4</v>
      </c>
      <c r="AI7">
        <v>22.95</v>
      </c>
      <c r="AJ7">
        <v>59.55</v>
      </c>
      <c r="AK7">
        <v>0</v>
      </c>
      <c r="AL7">
        <v>0.57999999999999996</v>
      </c>
      <c r="AM7">
        <v>49.56</v>
      </c>
      <c r="AN7">
        <v>80.83</v>
      </c>
      <c r="AO7">
        <v>21.65</v>
      </c>
      <c r="AP7">
        <v>14.43</v>
      </c>
      <c r="AQ7">
        <v>14.43</v>
      </c>
      <c r="AR7">
        <v>27.38</v>
      </c>
      <c r="AS7">
        <v>21.72</v>
      </c>
      <c r="AT7">
        <v>66.959999999999994</v>
      </c>
      <c r="AU7">
        <v>37.799999999999997</v>
      </c>
      <c r="AV7">
        <v>96.23</v>
      </c>
      <c r="AW7">
        <v>190.16</v>
      </c>
      <c r="AX7">
        <v>36.57</v>
      </c>
      <c r="AY7">
        <v>1.42</v>
      </c>
      <c r="AZ7">
        <v>49.56</v>
      </c>
      <c r="BA7">
        <v>0.77</v>
      </c>
      <c r="BB7">
        <v>0.4</v>
      </c>
      <c r="BC7">
        <v>0.52</v>
      </c>
      <c r="BD7">
        <v>0.96</v>
      </c>
      <c r="BE7">
        <v>0.83</v>
      </c>
      <c r="BF7">
        <v>1.01</v>
      </c>
      <c r="BG7">
        <v>0.85</v>
      </c>
      <c r="BH7">
        <v>0.61</v>
      </c>
      <c r="BI7">
        <v>0.38</v>
      </c>
      <c r="BJ7">
        <v>0</v>
      </c>
      <c r="BK7">
        <v>2.89</v>
      </c>
      <c r="BL7">
        <v>24.06</v>
      </c>
      <c r="BM7">
        <v>60.14</v>
      </c>
      <c r="BN7">
        <v>22.69</v>
      </c>
      <c r="BO7">
        <v>24.89</v>
      </c>
      <c r="BP7">
        <v>74.680000000000007</v>
      </c>
      <c r="BQ7">
        <v>0</v>
      </c>
      <c r="BR7">
        <v>0</v>
      </c>
    </row>
    <row r="8" spans="1:70">
      <c r="A8" t="s">
        <v>244</v>
      </c>
      <c r="B8" t="s">
        <v>341</v>
      </c>
      <c r="C8" t="s">
        <v>237</v>
      </c>
      <c r="G8" t="s">
        <v>50</v>
      </c>
      <c r="H8" s="115">
        <v>731.18000000000006</v>
      </c>
      <c r="I8" s="88">
        <v>366.3</v>
      </c>
      <c r="J8" s="88">
        <v>376.5</v>
      </c>
      <c r="K8" s="88">
        <v>0.96</v>
      </c>
      <c r="L8" s="88">
        <v>1.42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41.38</v>
      </c>
      <c r="Y8">
        <v>2.89</v>
      </c>
      <c r="Z8">
        <v>0</v>
      </c>
      <c r="AA8">
        <v>5.23</v>
      </c>
      <c r="AB8">
        <v>28.41</v>
      </c>
      <c r="AC8">
        <v>0.96</v>
      </c>
      <c r="AD8">
        <v>28.87</v>
      </c>
      <c r="AE8">
        <v>68.849999999999994</v>
      </c>
      <c r="AF8">
        <v>166.72</v>
      </c>
      <c r="AG8">
        <v>94.19</v>
      </c>
      <c r="AH8">
        <v>31.4</v>
      </c>
      <c r="AI8">
        <v>22.95</v>
      </c>
      <c r="AJ8">
        <v>59.55</v>
      </c>
      <c r="AK8">
        <v>0</v>
      </c>
      <c r="AL8">
        <v>0.57999999999999996</v>
      </c>
      <c r="AM8">
        <v>49.56</v>
      </c>
      <c r="AN8">
        <v>80.83</v>
      </c>
      <c r="AO8">
        <v>21.65</v>
      </c>
      <c r="AP8">
        <v>14.43</v>
      </c>
      <c r="AQ8">
        <v>14.43</v>
      </c>
      <c r="AR8">
        <v>27.38</v>
      </c>
      <c r="AS8">
        <v>21.72</v>
      </c>
      <c r="AT8">
        <v>66.959999999999994</v>
      </c>
      <c r="AU8">
        <v>37.799999999999997</v>
      </c>
      <c r="AV8">
        <v>96.23</v>
      </c>
      <c r="AW8">
        <v>190.16</v>
      </c>
      <c r="AX8">
        <v>36.57</v>
      </c>
      <c r="AY8">
        <v>1.42</v>
      </c>
      <c r="AZ8">
        <v>49.56</v>
      </c>
      <c r="BA8">
        <v>0.77</v>
      </c>
      <c r="BB8">
        <v>0.4</v>
      </c>
      <c r="BC8">
        <v>0.52</v>
      </c>
      <c r="BD8">
        <v>0.96</v>
      </c>
      <c r="BE8">
        <v>0.83</v>
      </c>
      <c r="BF8">
        <v>1.01</v>
      </c>
      <c r="BG8">
        <v>0.85</v>
      </c>
      <c r="BH8">
        <v>0.61</v>
      </c>
      <c r="BI8">
        <v>0.38</v>
      </c>
      <c r="BJ8">
        <v>0</v>
      </c>
      <c r="BK8">
        <v>2.89</v>
      </c>
      <c r="BL8">
        <v>24.06</v>
      </c>
      <c r="BM8">
        <v>60.14</v>
      </c>
      <c r="BN8">
        <v>22.69</v>
      </c>
      <c r="BO8">
        <v>24.89</v>
      </c>
      <c r="BP8">
        <v>74.680000000000007</v>
      </c>
      <c r="BQ8">
        <v>0</v>
      </c>
      <c r="BR8">
        <v>0</v>
      </c>
    </row>
    <row r="9" spans="1:70">
      <c r="A9" t="s">
        <v>245</v>
      </c>
      <c r="B9" t="s">
        <v>361</v>
      </c>
      <c r="C9" t="s">
        <v>238</v>
      </c>
      <c r="G9" t="s">
        <v>51</v>
      </c>
      <c r="H9" s="115">
        <v>731.18000000000006</v>
      </c>
      <c r="I9" s="88">
        <v>366.3</v>
      </c>
      <c r="J9" s="88">
        <v>376.5</v>
      </c>
      <c r="K9" s="88">
        <v>0.96</v>
      </c>
      <c r="L9" s="88">
        <v>1.42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41.38</v>
      </c>
      <c r="Y9">
        <v>2.89</v>
      </c>
      <c r="Z9">
        <v>0</v>
      </c>
      <c r="AA9">
        <v>5.23</v>
      </c>
      <c r="AB9">
        <v>28.41</v>
      </c>
      <c r="AC9">
        <v>0.96</v>
      </c>
      <c r="AD9">
        <v>28.87</v>
      </c>
      <c r="AE9">
        <v>68.849999999999994</v>
      </c>
      <c r="AF9">
        <v>166.72</v>
      </c>
      <c r="AG9">
        <v>94.19</v>
      </c>
      <c r="AH9">
        <v>31.4</v>
      </c>
      <c r="AI9">
        <v>22.95</v>
      </c>
      <c r="AJ9">
        <v>59.55</v>
      </c>
      <c r="AK9">
        <v>0</v>
      </c>
      <c r="AL9">
        <v>0.57999999999999996</v>
      </c>
      <c r="AM9">
        <v>49.56</v>
      </c>
      <c r="AN9">
        <v>80.83</v>
      </c>
      <c r="AO9">
        <v>21.65</v>
      </c>
      <c r="AP9">
        <v>14.43</v>
      </c>
      <c r="AQ9">
        <v>14.43</v>
      </c>
      <c r="AR9">
        <v>27.38</v>
      </c>
      <c r="AS9">
        <v>21.72</v>
      </c>
      <c r="AT9">
        <v>66.959999999999994</v>
      </c>
      <c r="AU9">
        <v>37.799999999999997</v>
      </c>
      <c r="AV9">
        <v>96.23</v>
      </c>
      <c r="AW9">
        <v>190.16</v>
      </c>
      <c r="AX9">
        <v>36.57</v>
      </c>
      <c r="AY9">
        <v>1.42</v>
      </c>
      <c r="AZ9">
        <v>49.56</v>
      </c>
      <c r="BA9">
        <v>0.77</v>
      </c>
      <c r="BB9">
        <v>0.4</v>
      </c>
      <c r="BC9">
        <v>0.52</v>
      </c>
      <c r="BD9">
        <v>0.96</v>
      </c>
      <c r="BE9">
        <v>0.83</v>
      </c>
      <c r="BF9">
        <v>1.01</v>
      </c>
      <c r="BG9">
        <v>0.85</v>
      </c>
      <c r="BH9">
        <v>0.61</v>
      </c>
      <c r="BI9">
        <v>0.38</v>
      </c>
      <c r="BJ9">
        <v>0</v>
      </c>
      <c r="BK9">
        <v>2.89</v>
      </c>
      <c r="BL9">
        <v>24.06</v>
      </c>
      <c r="BM9">
        <v>60.14</v>
      </c>
      <c r="BN9">
        <v>22.69</v>
      </c>
      <c r="BO9">
        <v>24.89</v>
      </c>
      <c r="BP9">
        <v>74.680000000000007</v>
      </c>
      <c r="BQ9">
        <v>0</v>
      </c>
      <c r="BR9">
        <v>0</v>
      </c>
    </row>
    <row r="10" spans="1:70">
      <c r="A10" t="s">
        <v>266</v>
      </c>
      <c r="C10" t="s">
        <v>239</v>
      </c>
      <c r="G10" t="s">
        <v>52</v>
      </c>
      <c r="H10" s="115">
        <v>731.18000000000006</v>
      </c>
      <c r="I10" s="88">
        <v>366.3</v>
      </c>
      <c r="J10" s="88">
        <v>376.5</v>
      </c>
      <c r="K10" s="88">
        <v>0.96</v>
      </c>
      <c r="L10" s="88">
        <v>1.42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41.38</v>
      </c>
      <c r="Y10">
        <v>2.89</v>
      </c>
      <c r="Z10">
        <v>0</v>
      </c>
      <c r="AA10">
        <v>5.23</v>
      </c>
      <c r="AB10">
        <v>28.41</v>
      </c>
      <c r="AC10">
        <v>0.96</v>
      </c>
      <c r="AD10">
        <v>28.87</v>
      </c>
      <c r="AE10">
        <v>68.849999999999994</v>
      </c>
      <c r="AF10">
        <v>166.72</v>
      </c>
      <c r="AG10">
        <v>94.19</v>
      </c>
      <c r="AH10">
        <v>31.4</v>
      </c>
      <c r="AI10">
        <v>22.95</v>
      </c>
      <c r="AJ10">
        <v>59.55</v>
      </c>
      <c r="AK10">
        <v>0</v>
      </c>
      <c r="AL10">
        <v>0.57999999999999996</v>
      </c>
      <c r="AM10">
        <v>49.56</v>
      </c>
      <c r="AN10">
        <v>80.83</v>
      </c>
      <c r="AO10">
        <v>21.65</v>
      </c>
      <c r="AP10">
        <v>14.43</v>
      </c>
      <c r="AQ10">
        <v>14.43</v>
      </c>
      <c r="AR10">
        <v>27.38</v>
      </c>
      <c r="AS10">
        <v>21.72</v>
      </c>
      <c r="AT10">
        <v>66.959999999999994</v>
      </c>
      <c r="AU10">
        <v>37.799999999999997</v>
      </c>
      <c r="AV10">
        <v>96.23</v>
      </c>
      <c r="AW10">
        <v>190.16</v>
      </c>
      <c r="AX10">
        <v>36.57</v>
      </c>
      <c r="AY10">
        <v>1.42</v>
      </c>
      <c r="AZ10">
        <v>49.56</v>
      </c>
      <c r="BA10">
        <v>0.77</v>
      </c>
      <c r="BB10">
        <v>0.4</v>
      </c>
      <c r="BC10">
        <v>0.52</v>
      </c>
      <c r="BD10">
        <v>0.96</v>
      </c>
      <c r="BE10">
        <v>0.83</v>
      </c>
      <c r="BF10">
        <v>1.01</v>
      </c>
      <c r="BG10">
        <v>0.85</v>
      </c>
      <c r="BH10">
        <v>0.61</v>
      </c>
      <c r="BI10">
        <v>0.38</v>
      </c>
      <c r="BJ10">
        <v>0</v>
      </c>
      <c r="BK10">
        <v>2.89</v>
      </c>
      <c r="BL10">
        <v>24.06</v>
      </c>
      <c r="BM10">
        <v>60.14</v>
      </c>
      <c r="BN10">
        <v>22.69</v>
      </c>
      <c r="BO10">
        <v>24.89</v>
      </c>
      <c r="BP10">
        <v>74.680000000000007</v>
      </c>
      <c r="BQ10">
        <v>0</v>
      </c>
      <c r="BR10">
        <v>0</v>
      </c>
    </row>
    <row r="11" spans="1:70">
      <c r="A11" t="s">
        <v>246</v>
      </c>
      <c r="C11" t="s">
        <v>342</v>
      </c>
      <c r="G11" t="s">
        <v>53</v>
      </c>
      <c r="H11" s="115">
        <v>731.41000000000008</v>
      </c>
      <c r="I11" s="88">
        <v>366.3</v>
      </c>
      <c r="J11" s="88">
        <v>376.5</v>
      </c>
      <c r="K11" s="88">
        <v>0.96</v>
      </c>
      <c r="L11" s="88">
        <v>1.42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41.38</v>
      </c>
      <c r="Y11">
        <v>2.89</v>
      </c>
      <c r="Z11">
        <v>0</v>
      </c>
      <c r="AA11">
        <v>5.23</v>
      </c>
      <c r="AB11">
        <v>28.41</v>
      </c>
      <c r="AC11">
        <v>0.96</v>
      </c>
      <c r="AD11">
        <v>28.87</v>
      </c>
      <c r="AE11">
        <v>68.849999999999994</v>
      </c>
      <c r="AF11">
        <v>166.72</v>
      </c>
      <c r="AG11">
        <v>94.19</v>
      </c>
      <c r="AH11">
        <v>31.4</v>
      </c>
      <c r="AI11">
        <v>22.95</v>
      </c>
      <c r="AJ11">
        <v>59.55</v>
      </c>
      <c r="AK11">
        <v>0</v>
      </c>
      <c r="AL11">
        <v>0.57999999999999996</v>
      </c>
      <c r="AM11">
        <v>49.56</v>
      </c>
      <c r="AN11">
        <v>80.83</v>
      </c>
      <c r="AO11">
        <v>21.65</v>
      </c>
      <c r="AP11">
        <v>14.43</v>
      </c>
      <c r="AQ11">
        <v>14.43</v>
      </c>
      <c r="AR11">
        <v>27.38</v>
      </c>
      <c r="AS11">
        <v>21.72</v>
      </c>
      <c r="AT11">
        <v>66.959999999999994</v>
      </c>
      <c r="AU11">
        <v>37.799999999999997</v>
      </c>
      <c r="AV11">
        <v>96.23</v>
      </c>
      <c r="AW11">
        <v>190.16</v>
      </c>
      <c r="AX11">
        <v>36.57</v>
      </c>
      <c r="AY11">
        <v>1.42</v>
      </c>
      <c r="AZ11">
        <v>49.56</v>
      </c>
      <c r="BA11">
        <v>0.77</v>
      </c>
      <c r="BB11">
        <v>0.4</v>
      </c>
      <c r="BC11">
        <v>0.52</v>
      </c>
      <c r="BD11">
        <v>0.96</v>
      </c>
      <c r="BE11">
        <v>0.83</v>
      </c>
      <c r="BF11">
        <v>1.01</v>
      </c>
      <c r="BG11">
        <v>0.85</v>
      </c>
      <c r="BH11">
        <v>0.61</v>
      </c>
      <c r="BI11">
        <v>0.61</v>
      </c>
      <c r="BJ11">
        <v>0</v>
      </c>
      <c r="BK11">
        <v>2.89</v>
      </c>
      <c r="BL11">
        <v>24.06</v>
      </c>
      <c r="BM11">
        <v>60.14</v>
      </c>
      <c r="BN11">
        <v>22.69</v>
      </c>
      <c r="BO11">
        <v>24.89</v>
      </c>
      <c r="BP11">
        <v>74.680000000000007</v>
      </c>
      <c r="BQ11">
        <v>0</v>
      </c>
      <c r="BR11">
        <v>0</v>
      </c>
    </row>
    <row r="12" spans="1:70">
      <c r="A12" t="s">
        <v>247</v>
      </c>
      <c r="C12" t="s">
        <v>362</v>
      </c>
      <c r="G12" t="s">
        <v>54</v>
      </c>
      <c r="H12" s="115">
        <v>731.41000000000008</v>
      </c>
      <c r="I12" s="88">
        <v>366.3</v>
      </c>
      <c r="J12" s="88">
        <v>376.5</v>
      </c>
      <c r="K12" s="88">
        <v>0.96</v>
      </c>
      <c r="L12" s="88">
        <v>1.42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41.38</v>
      </c>
      <c r="Y12">
        <v>2.89</v>
      </c>
      <c r="Z12">
        <v>0</v>
      </c>
      <c r="AA12">
        <v>5.23</v>
      </c>
      <c r="AB12">
        <v>28.41</v>
      </c>
      <c r="AC12">
        <v>0.96</v>
      </c>
      <c r="AD12">
        <v>28.87</v>
      </c>
      <c r="AE12">
        <v>68.849999999999994</v>
      </c>
      <c r="AF12">
        <v>166.72</v>
      </c>
      <c r="AG12">
        <v>94.19</v>
      </c>
      <c r="AH12">
        <v>31.4</v>
      </c>
      <c r="AI12">
        <v>22.95</v>
      </c>
      <c r="AJ12">
        <v>59.55</v>
      </c>
      <c r="AK12">
        <v>0</v>
      </c>
      <c r="AL12">
        <v>0.57999999999999996</v>
      </c>
      <c r="AM12">
        <v>49.56</v>
      </c>
      <c r="AN12">
        <v>80.83</v>
      </c>
      <c r="AO12">
        <v>21.65</v>
      </c>
      <c r="AP12">
        <v>14.43</v>
      </c>
      <c r="AQ12">
        <v>14.43</v>
      </c>
      <c r="AR12">
        <v>27.38</v>
      </c>
      <c r="AS12">
        <v>21.72</v>
      </c>
      <c r="AT12">
        <v>66.959999999999994</v>
      </c>
      <c r="AU12">
        <v>37.799999999999997</v>
      </c>
      <c r="AV12">
        <v>96.23</v>
      </c>
      <c r="AW12">
        <v>190.16</v>
      </c>
      <c r="AX12">
        <v>36.57</v>
      </c>
      <c r="AY12">
        <v>1.42</v>
      </c>
      <c r="AZ12">
        <v>49.56</v>
      </c>
      <c r="BA12">
        <v>0.77</v>
      </c>
      <c r="BB12">
        <v>0.4</v>
      </c>
      <c r="BC12">
        <v>0.52</v>
      </c>
      <c r="BD12">
        <v>0.96</v>
      </c>
      <c r="BE12">
        <v>0.83</v>
      </c>
      <c r="BF12">
        <v>1.01</v>
      </c>
      <c r="BG12">
        <v>0.85</v>
      </c>
      <c r="BH12">
        <v>0.61</v>
      </c>
      <c r="BI12">
        <v>0.61</v>
      </c>
      <c r="BJ12">
        <v>0</v>
      </c>
      <c r="BK12">
        <v>2.89</v>
      </c>
      <c r="BL12">
        <v>24.06</v>
      </c>
      <c r="BM12">
        <v>60.14</v>
      </c>
      <c r="BN12">
        <v>22.69</v>
      </c>
      <c r="BO12">
        <v>24.89</v>
      </c>
      <c r="BP12">
        <v>74.680000000000007</v>
      </c>
      <c r="BQ12">
        <v>0</v>
      </c>
      <c r="BR12">
        <v>0</v>
      </c>
    </row>
    <row r="13" spans="1:70">
      <c r="A13" t="s">
        <v>248</v>
      </c>
      <c r="G13" t="s">
        <v>55</v>
      </c>
      <c r="H13" s="115">
        <v>731.41000000000008</v>
      </c>
      <c r="I13" s="88">
        <v>366.3</v>
      </c>
      <c r="J13" s="88">
        <v>376.5</v>
      </c>
      <c r="K13" s="88">
        <v>0.96</v>
      </c>
      <c r="L13" s="88">
        <v>1.42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41.38</v>
      </c>
      <c r="Y13">
        <v>2.89</v>
      </c>
      <c r="Z13">
        <v>0</v>
      </c>
      <c r="AA13">
        <v>5.23</v>
      </c>
      <c r="AB13">
        <v>28.41</v>
      </c>
      <c r="AC13">
        <v>0.96</v>
      </c>
      <c r="AD13">
        <v>28.87</v>
      </c>
      <c r="AE13">
        <v>68.849999999999994</v>
      </c>
      <c r="AF13">
        <v>166.72</v>
      </c>
      <c r="AG13">
        <v>94.19</v>
      </c>
      <c r="AH13">
        <v>31.4</v>
      </c>
      <c r="AI13">
        <v>22.95</v>
      </c>
      <c r="AJ13">
        <v>59.55</v>
      </c>
      <c r="AK13">
        <v>0</v>
      </c>
      <c r="AL13">
        <v>0.57999999999999996</v>
      </c>
      <c r="AM13">
        <v>49.56</v>
      </c>
      <c r="AN13">
        <v>80.83</v>
      </c>
      <c r="AO13">
        <v>21.65</v>
      </c>
      <c r="AP13">
        <v>14.43</v>
      </c>
      <c r="AQ13">
        <v>14.43</v>
      </c>
      <c r="AR13">
        <v>27.38</v>
      </c>
      <c r="AS13">
        <v>21.72</v>
      </c>
      <c r="AT13">
        <v>66.959999999999994</v>
      </c>
      <c r="AU13">
        <v>37.799999999999997</v>
      </c>
      <c r="AV13">
        <v>96.23</v>
      </c>
      <c r="AW13">
        <v>190.16</v>
      </c>
      <c r="AX13">
        <v>36.57</v>
      </c>
      <c r="AY13">
        <v>1.42</v>
      </c>
      <c r="AZ13">
        <v>49.56</v>
      </c>
      <c r="BA13">
        <v>0.77</v>
      </c>
      <c r="BB13">
        <v>0.4</v>
      </c>
      <c r="BC13">
        <v>0.52</v>
      </c>
      <c r="BD13">
        <v>0.96</v>
      </c>
      <c r="BE13">
        <v>0.83</v>
      </c>
      <c r="BF13">
        <v>1.01</v>
      </c>
      <c r="BG13">
        <v>0.85</v>
      </c>
      <c r="BH13">
        <v>0.61</v>
      </c>
      <c r="BI13">
        <v>0.61</v>
      </c>
      <c r="BJ13">
        <v>0</v>
      </c>
      <c r="BK13">
        <v>2.89</v>
      </c>
      <c r="BL13">
        <v>24.06</v>
      </c>
      <c r="BM13">
        <v>60.14</v>
      </c>
      <c r="BN13">
        <v>22.69</v>
      </c>
      <c r="BO13">
        <v>24.89</v>
      </c>
      <c r="BP13">
        <v>74.680000000000007</v>
      </c>
      <c r="BQ13">
        <v>0</v>
      </c>
      <c r="BR13">
        <v>0</v>
      </c>
    </row>
    <row r="14" spans="1:70">
      <c r="A14" t="s">
        <v>249</v>
      </c>
      <c r="G14" t="s">
        <v>56</v>
      </c>
      <c r="H14" s="115">
        <v>731.41000000000008</v>
      </c>
      <c r="I14" s="88">
        <v>366.3</v>
      </c>
      <c r="J14" s="88">
        <v>376.5</v>
      </c>
      <c r="K14" s="88">
        <v>0.96</v>
      </c>
      <c r="L14" s="88">
        <v>1.42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41.38</v>
      </c>
      <c r="Y14">
        <v>2.89</v>
      </c>
      <c r="Z14">
        <v>0</v>
      </c>
      <c r="AA14">
        <v>5.23</v>
      </c>
      <c r="AB14">
        <v>28.41</v>
      </c>
      <c r="AC14">
        <v>0.96</v>
      </c>
      <c r="AD14">
        <v>28.87</v>
      </c>
      <c r="AE14">
        <v>68.849999999999994</v>
      </c>
      <c r="AF14">
        <v>166.72</v>
      </c>
      <c r="AG14">
        <v>94.19</v>
      </c>
      <c r="AH14">
        <v>31.4</v>
      </c>
      <c r="AI14">
        <v>22.95</v>
      </c>
      <c r="AJ14">
        <v>59.55</v>
      </c>
      <c r="AK14">
        <v>0</v>
      </c>
      <c r="AL14">
        <v>0.57999999999999996</v>
      </c>
      <c r="AM14">
        <v>49.56</v>
      </c>
      <c r="AN14">
        <v>80.83</v>
      </c>
      <c r="AO14">
        <v>21.65</v>
      </c>
      <c r="AP14">
        <v>14.43</v>
      </c>
      <c r="AQ14">
        <v>14.43</v>
      </c>
      <c r="AR14">
        <v>27.38</v>
      </c>
      <c r="AS14">
        <v>21.72</v>
      </c>
      <c r="AT14">
        <v>66.959999999999994</v>
      </c>
      <c r="AU14">
        <v>37.799999999999997</v>
      </c>
      <c r="AV14">
        <v>96.23</v>
      </c>
      <c r="AW14">
        <v>190.16</v>
      </c>
      <c r="AX14">
        <v>36.57</v>
      </c>
      <c r="AY14">
        <v>1.42</v>
      </c>
      <c r="AZ14">
        <v>49.56</v>
      </c>
      <c r="BA14">
        <v>0.77</v>
      </c>
      <c r="BB14">
        <v>0.4</v>
      </c>
      <c r="BC14">
        <v>0.52</v>
      </c>
      <c r="BD14">
        <v>0.96</v>
      </c>
      <c r="BE14">
        <v>0.83</v>
      </c>
      <c r="BF14">
        <v>1.01</v>
      </c>
      <c r="BG14">
        <v>0.85</v>
      </c>
      <c r="BH14">
        <v>0.61</v>
      </c>
      <c r="BI14">
        <v>0.61</v>
      </c>
      <c r="BJ14">
        <v>0</v>
      </c>
      <c r="BK14">
        <v>2.89</v>
      </c>
      <c r="BL14">
        <v>24.06</v>
      </c>
      <c r="BM14">
        <v>60.14</v>
      </c>
      <c r="BN14">
        <v>22.69</v>
      </c>
      <c r="BO14">
        <v>24.89</v>
      </c>
      <c r="BP14">
        <v>74.680000000000007</v>
      </c>
      <c r="BQ14">
        <v>0</v>
      </c>
      <c r="BR14">
        <v>0</v>
      </c>
    </row>
    <row r="15" spans="1:70">
      <c r="A15" t="s">
        <v>250</v>
      </c>
      <c r="G15" t="s">
        <v>57</v>
      </c>
      <c r="H15" s="115">
        <v>731.18000000000006</v>
      </c>
      <c r="I15" s="88">
        <v>329.83</v>
      </c>
      <c r="J15" s="88">
        <v>376.5</v>
      </c>
      <c r="K15" s="88">
        <v>0.96</v>
      </c>
      <c r="L15" s="88">
        <v>1.42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41.38</v>
      </c>
      <c r="Y15">
        <v>2.89</v>
      </c>
      <c r="Z15">
        <v>0</v>
      </c>
      <c r="AA15">
        <v>5.23</v>
      </c>
      <c r="AB15">
        <v>28.41</v>
      </c>
      <c r="AC15">
        <v>0.96</v>
      </c>
      <c r="AD15">
        <v>28.87</v>
      </c>
      <c r="AE15">
        <v>68.849999999999994</v>
      </c>
      <c r="AF15">
        <v>166.72</v>
      </c>
      <c r="AG15">
        <v>94.19</v>
      </c>
      <c r="AH15">
        <v>31.4</v>
      </c>
      <c r="AI15">
        <v>22.95</v>
      </c>
      <c r="AJ15">
        <v>59.55</v>
      </c>
      <c r="AK15">
        <v>0</v>
      </c>
      <c r="AL15">
        <v>0.57999999999999996</v>
      </c>
      <c r="AM15">
        <v>49.56</v>
      </c>
      <c r="AN15">
        <v>80.83</v>
      </c>
      <c r="AO15">
        <v>21.65</v>
      </c>
      <c r="AP15">
        <v>14.43</v>
      </c>
      <c r="AQ15">
        <v>14.43</v>
      </c>
      <c r="AR15">
        <v>27.38</v>
      </c>
      <c r="AS15">
        <v>21.72</v>
      </c>
      <c r="AT15">
        <v>30.49</v>
      </c>
      <c r="AU15">
        <v>37.799999999999997</v>
      </c>
      <c r="AV15">
        <v>96.23</v>
      </c>
      <c r="AW15">
        <v>190.16</v>
      </c>
      <c r="AX15">
        <v>36.57</v>
      </c>
      <c r="AY15">
        <v>1.42</v>
      </c>
      <c r="AZ15">
        <v>49.56</v>
      </c>
      <c r="BA15">
        <v>0.77</v>
      </c>
      <c r="BB15">
        <v>0.4</v>
      </c>
      <c r="BC15">
        <v>0.52</v>
      </c>
      <c r="BD15">
        <v>0.96</v>
      </c>
      <c r="BE15">
        <v>0.83</v>
      </c>
      <c r="BF15">
        <v>1.01</v>
      </c>
      <c r="BG15">
        <v>0.85</v>
      </c>
      <c r="BH15">
        <v>0.61</v>
      </c>
      <c r="BI15">
        <v>0.38</v>
      </c>
      <c r="BJ15">
        <v>0</v>
      </c>
      <c r="BK15">
        <v>2.89</v>
      </c>
      <c r="BL15">
        <v>24.06</v>
      </c>
      <c r="BM15">
        <v>60.14</v>
      </c>
      <c r="BN15">
        <v>22.69</v>
      </c>
      <c r="BO15">
        <v>24.89</v>
      </c>
      <c r="BP15">
        <v>74.680000000000007</v>
      </c>
      <c r="BQ15">
        <v>0</v>
      </c>
      <c r="BR15">
        <v>0</v>
      </c>
    </row>
    <row r="16" spans="1:70">
      <c r="A16" t="s">
        <v>251</v>
      </c>
      <c r="G16" t="s">
        <v>58</v>
      </c>
      <c r="H16" s="115">
        <v>731.18000000000006</v>
      </c>
      <c r="I16" s="88">
        <v>329.83</v>
      </c>
      <c r="J16" s="88">
        <v>376.5</v>
      </c>
      <c r="K16" s="88">
        <v>0.96</v>
      </c>
      <c r="L16" s="88">
        <v>1.42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41.38</v>
      </c>
      <c r="Y16">
        <v>2.89</v>
      </c>
      <c r="Z16">
        <v>0</v>
      </c>
      <c r="AA16">
        <v>5.23</v>
      </c>
      <c r="AB16">
        <v>28.41</v>
      </c>
      <c r="AC16">
        <v>0.96</v>
      </c>
      <c r="AD16">
        <v>28.87</v>
      </c>
      <c r="AE16">
        <v>68.849999999999994</v>
      </c>
      <c r="AF16">
        <v>166.72</v>
      </c>
      <c r="AG16">
        <v>94.19</v>
      </c>
      <c r="AH16">
        <v>31.4</v>
      </c>
      <c r="AI16">
        <v>22.95</v>
      </c>
      <c r="AJ16">
        <v>59.55</v>
      </c>
      <c r="AK16">
        <v>0</v>
      </c>
      <c r="AL16">
        <v>0.57999999999999996</v>
      </c>
      <c r="AM16">
        <v>49.56</v>
      </c>
      <c r="AN16">
        <v>80.83</v>
      </c>
      <c r="AO16">
        <v>21.65</v>
      </c>
      <c r="AP16">
        <v>14.43</v>
      </c>
      <c r="AQ16">
        <v>14.43</v>
      </c>
      <c r="AR16">
        <v>27.38</v>
      </c>
      <c r="AS16">
        <v>21.72</v>
      </c>
      <c r="AT16">
        <v>30.49</v>
      </c>
      <c r="AU16">
        <v>37.799999999999997</v>
      </c>
      <c r="AV16">
        <v>96.23</v>
      </c>
      <c r="AW16">
        <v>190.16</v>
      </c>
      <c r="AX16">
        <v>36.57</v>
      </c>
      <c r="AY16">
        <v>1.42</v>
      </c>
      <c r="AZ16">
        <v>49.56</v>
      </c>
      <c r="BA16">
        <v>0.77</v>
      </c>
      <c r="BB16">
        <v>0.4</v>
      </c>
      <c r="BC16">
        <v>0.52</v>
      </c>
      <c r="BD16">
        <v>0.96</v>
      </c>
      <c r="BE16">
        <v>0.83</v>
      </c>
      <c r="BF16">
        <v>1.01</v>
      </c>
      <c r="BG16">
        <v>0.85</v>
      </c>
      <c r="BH16">
        <v>0.61</v>
      </c>
      <c r="BI16">
        <v>0.38</v>
      </c>
      <c r="BJ16">
        <v>0</v>
      </c>
      <c r="BK16">
        <v>2.89</v>
      </c>
      <c r="BL16">
        <v>24.06</v>
      </c>
      <c r="BM16">
        <v>60.14</v>
      </c>
      <c r="BN16">
        <v>22.69</v>
      </c>
      <c r="BO16">
        <v>24.89</v>
      </c>
      <c r="BP16">
        <v>74.680000000000007</v>
      </c>
      <c r="BQ16">
        <v>0</v>
      </c>
      <c r="BR16">
        <v>0</v>
      </c>
    </row>
    <row r="17" spans="1:70">
      <c r="A17" t="s">
        <v>252</v>
      </c>
      <c r="G17" t="s">
        <v>59</v>
      </c>
      <c r="H17" s="115">
        <v>731.18000000000006</v>
      </c>
      <c r="I17" s="88">
        <v>329.83</v>
      </c>
      <c r="J17" s="88">
        <v>376.5</v>
      </c>
      <c r="K17" s="88">
        <v>0.96</v>
      </c>
      <c r="L17" s="88">
        <v>1.42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41.38</v>
      </c>
      <c r="Y17">
        <v>2.89</v>
      </c>
      <c r="Z17">
        <v>0</v>
      </c>
      <c r="AA17">
        <v>5.23</v>
      </c>
      <c r="AB17">
        <v>28.41</v>
      </c>
      <c r="AC17">
        <v>0.96</v>
      </c>
      <c r="AD17">
        <v>28.87</v>
      </c>
      <c r="AE17">
        <v>68.849999999999994</v>
      </c>
      <c r="AF17">
        <v>166.72</v>
      </c>
      <c r="AG17">
        <v>94.19</v>
      </c>
      <c r="AH17">
        <v>31.4</v>
      </c>
      <c r="AI17">
        <v>22.95</v>
      </c>
      <c r="AJ17">
        <v>59.55</v>
      </c>
      <c r="AK17">
        <v>0</v>
      </c>
      <c r="AL17">
        <v>0.57999999999999996</v>
      </c>
      <c r="AM17">
        <v>49.56</v>
      </c>
      <c r="AN17">
        <v>80.83</v>
      </c>
      <c r="AO17">
        <v>21.65</v>
      </c>
      <c r="AP17">
        <v>14.43</v>
      </c>
      <c r="AQ17">
        <v>14.43</v>
      </c>
      <c r="AR17">
        <v>27.38</v>
      </c>
      <c r="AS17">
        <v>21.72</v>
      </c>
      <c r="AT17">
        <v>30.49</v>
      </c>
      <c r="AU17">
        <v>37.799999999999997</v>
      </c>
      <c r="AV17">
        <v>96.23</v>
      </c>
      <c r="AW17">
        <v>190.16</v>
      </c>
      <c r="AX17">
        <v>36.57</v>
      </c>
      <c r="AY17">
        <v>1.42</v>
      </c>
      <c r="AZ17">
        <v>49.56</v>
      </c>
      <c r="BA17">
        <v>0.77</v>
      </c>
      <c r="BB17">
        <v>0.4</v>
      </c>
      <c r="BC17">
        <v>0.52</v>
      </c>
      <c r="BD17">
        <v>0.96</v>
      </c>
      <c r="BE17">
        <v>0.83</v>
      </c>
      <c r="BF17">
        <v>1.01</v>
      </c>
      <c r="BG17">
        <v>0.85</v>
      </c>
      <c r="BH17">
        <v>0.61</v>
      </c>
      <c r="BI17">
        <v>0.38</v>
      </c>
      <c r="BJ17">
        <v>0</v>
      </c>
      <c r="BK17">
        <v>2.89</v>
      </c>
      <c r="BL17">
        <v>24.06</v>
      </c>
      <c r="BM17">
        <v>60.14</v>
      </c>
      <c r="BN17">
        <v>22.69</v>
      </c>
      <c r="BO17">
        <v>24.89</v>
      </c>
      <c r="BP17">
        <v>74.680000000000007</v>
      </c>
      <c r="BQ17">
        <v>0</v>
      </c>
      <c r="BR17">
        <v>0</v>
      </c>
    </row>
    <row r="18" spans="1:70">
      <c r="A18" t="s">
        <v>253</v>
      </c>
      <c r="G18" t="s">
        <v>60</v>
      </c>
      <c r="H18" s="115">
        <v>731.18000000000006</v>
      </c>
      <c r="I18" s="88">
        <v>329.83</v>
      </c>
      <c r="J18" s="88">
        <v>376.5</v>
      </c>
      <c r="K18" s="88">
        <v>0.96</v>
      </c>
      <c r="L18" s="88">
        <v>1.42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41.38</v>
      </c>
      <c r="Y18">
        <v>2.89</v>
      </c>
      <c r="Z18">
        <v>0</v>
      </c>
      <c r="AA18">
        <v>5.23</v>
      </c>
      <c r="AB18">
        <v>28.41</v>
      </c>
      <c r="AC18">
        <v>0.96</v>
      </c>
      <c r="AD18">
        <v>28.87</v>
      </c>
      <c r="AE18">
        <v>68.849999999999994</v>
      </c>
      <c r="AF18">
        <v>166.72</v>
      </c>
      <c r="AG18">
        <v>94.19</v>
      </c>
      <c r="AH18">
        <v>31.4</v>
      </c>
      <c r="AI18">
        <v>22.95</v>
      </c>
      <c r="AJ18">
        <v>59.55</v>
      </c>
      <c r="AK18">
        <v>0</v>
      </c>
      <c r="AL18">
        <v>0.57999999999999996</v>
      </c>
      <c r="AM18">
        <v>49.56</v>
      </c>
      <c r="AN18">
        <v>80.83</v>
      </c>
      <c r="AO18">
        <v>21.65</v>
      </c>
      <c r="AP18">
        <v>14.43</v>
      </c>
      <c r="AQ18">
        <v>14.43</v>
      </c>
      <c r="AR18">
        <v>27.38</v>
      </c>
      <c r="AS18">
        <v>21.72</v>
      </c>
      <c r="AT18">
        <v>30.49</v>
      </c>
      <c r="AU18">
        <v>37.799999999999997</v>
      </c>
      <c r="AV18">
        <v>96.23</v>
      </c>
      <c r="AW18">
        <v>190.16</v>
      </c>
      <c r="AX18">
        <v>36.57</v>
      </c>
      <c r="AY18">
        <v>1.42</v>
      </c>
      <c r="AZ18">
        <v>49.56</v>
      </c>
      <c r="BA18">
        <v>0.77</v>
      </c>
      <c r="BB18">
        <v>0.4</v>
      </c>
      <c r="BC18">
        <v>0.52</v>
      </c>
      <c r="BD18">
        <v>0.96</v>
      </c>
      <c r="BE18">
        <v>0.83</v>
      </c>
      <c r="BF18">
        <v>1.01</v>
      </c>
      <c r="BG18">
        <v>0.85</v>
      </c>
      <c r="BH18">
        <v>0.61</v>
      </c>
      <c r="BI18">
        <v>0.38</v>
      </c>
      <c r="BJ18">
        <v>0</v>
      </c>
      <c r="BK18">
        <v>2.89</v>
      </c>
      <c r="BL18">
        <v>24.06</v>
      </c>
      <c r="BM18">
        <v>60.14</v>
      </c>
      <c r="BN18">
        <v>22.69</v>
      </c>
      <c r="BO18">
        <v>24.89</v>
      </c>
      <c r="BP18">
        <v>74.680000000000007</v>
      </c>
      <c r="BQ18">
        <v>0</v>
      </c>
      <c r="BR18">
        <v>0</v>
      </c>
    </row>
    <row r="19" spans="1:70">
      <c r="A19" t="s">
        <v>267</v>
      </c>
      <c r="G19" t="s">
        <v>61</v>
      </c>
      <c r="H19" s="115">
        <v>731.41000000000008</v>
      </c>
      <c r="I19" s="88">
        <v>329.83</v>
      </c>
      <c r="J19" s="88">
        <v>376.5</v>
      </c>
      <c r="K19" s="88">
        <v>0.96</v>
      </c>
      <c r="L19" s="88">
        <v>1.42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41.38</v>
      </c>
      <c r="Y19">
        <v>2.89</v>
      </c>
      <c r="Z19">
        <v>0</v>
      </c>
      <c r="AA19">
        <v>5.23</v>
      </c>
      <c r="AB19">
        <v>28.41</v>
      </c>
      <c r="AC19">
        <v>0.96</v>
      </c>
      <c r="AD19">
        <v>28.87</v>
      </c>
      <c r="AE19">
        <v>68.849999999999994</v>
      </c>
      <c r="AF19">
        <v>166.72</v>
      </c>
      <c r="AG19">
        <v>94.19</v>
      </c>
      <c r="AH19">
        <v>31.4</v>
      </c>
      <c r="AI19">
        <v>22.95</v>
      </c>
      <c r="AJ19">
        <v>59.55</v>
      </c>
      <c r="AK19">
        <v>0</v>
      </c>
      <c r="AL19">
        <v>0.57999999999999996</v>
      </c>
      <c r="AM19">
        <v>49.56</v>
      </c>
      <c r="AN19">
        <v>80.83</v>
      </c>
      <c r="AO19">
        <v>21.65</v>
      </c>
      <c r="AP19">
        <v>14.43</v>
      </c>
      <c r="AQ19">
        <v>14.43</v>
      </c>
      <c r="AR19">
        <v>27.38</v>
      </c>
      <c r="AS19">
        <v>21.72</v>
      </c>
      <c r="AT19">
        <v>30.49</v>
      </c>
      <c r="AU19">
        <v>37.799999999999997</v>
      </c>
      <c r="AV19">
        <v>96.23</v>
      </c>
      <c r="AW19">
        <v>190.16</v>
      </c>
      <c r="AX19">
        <v>36.57</v>
      </c>
      <c r="AY19">
        <v>1.42</v>
      </c>
      <c r="AZ19">
        <v>49.56</v>
      </c>
      <c r="BA19">
        <v>0.77</v>
      </c>
      <c r="BB19">
        <v>0.4</v>
      </c>
      <c r="BC19">
        <v>0.52</v>
      </c>
      <c r="BD19">
        <v>0.96</v>
      </c>
      <c r="BE19">
        <v>0.83</v>
      </c>
      <c r="BF19">
        <v>1.01</v>
      </c>
      <c r="BG19">
        <v>0.85</v>
      </c>
      <c r="BH19">
        <v>0.61</v>
      </c>
      <c r="BI19">
        <v>0.61</v>
      </c>
      <c r="BJ19">
        <v>0</v>
      </c>
      <c r="BK19">
        <v>2.89</v>
      </c>
      <c r="BL19">
        <v>24.06</v>
      </c>
      <c r="BM19">
        <v>60.14</v>
      </c>
      <c r="BN19">
        <v>22.69</v>
      </c>
      <c r="BO19">
        <v>24.89</v>
      </c>
      <c r="BP19">
        <v>74.680000000000007</v>
      </c>
      <c r="BQ19">
        <v>0</v>
      </c>
      <c r="BR19">
        <v>0</v>
      </c>
    </row>
    <row r="20" spans="1:70">
      <c r="A20" t="s">
        <v>268</v>
      </c>
      <c r="G20" t="s">
        <v>62</v>
      </c>
      <c r="H20" s="115">
        <v>731.41000000000008</v>
      </c>
      <c r="I20" s="88">
        <v>329.83</v>
      </c>
      <c r="J20" s="88">
        <v>376.5</v>
      </c>
      <c r="K20" s="88">
        <v>0.96</v>
      </c>
      <c r="L20" s="88">
        <v>1.42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41.38</v>
      </c>
      <c r="Y20">
        <v>2.89</v>
      </c>
      <c r="Z20">
        <v>0</v>
      </c>
      <c r="AA20">
        <v>5.23</v>
      </c>
      <c r="AB20">
        <v>28.41</v>
      </c>
      <c r="AC20">
        <v>0.96</v>
      </c>
      <c r="AD20">
        <v>28.87</v>
      </c>
      <c r="AE20">
        <v>68.849999999999994</v>
      </c>
      <c r="AF20">
        <v>166.72</v>
      </c>
      <c r="AG20">
        <v>94.19</v>
      </c>
      <c r="AH20">
        <v>31.4</v>
      </c>
      <c r="AI20">
        <v>22.95</v>
      </c>
      <c r="AJ20">
        <v>59.55</v>
      </c>
      <c r="AK20">
        <v>0</v>
      </c>
      <c r="AL20">
        <v>0.57999999999999996</v>
      </c>
      <c r="AM20">
        <v>49.56</v>
      </c>
      <c r="AN20">
        <v>80.83</v>
      </c>
      <c r="AO20">
        <v>21.65</v>
      </c>
      <c r="AP20">
        <v>14.43</v>
      </c>
      <c r="AQ20">
        <v>14.43</v>
      </c>
      <c r="AR20">
        <v>27.38</v>
      </c>
      <c r="AS20">
        <v>21.72</v>
      </c>
      <c r="AT20">
        <v>30.49</v>
      </c>
      <c r="AU20">
        <v>37.799999999999997</v>
      </c>
      <c r="AV20">
        <v>96.23</v>
      </c>
      <c r="AW20">
        <v>190.16</v>
      </c>
      <c r="AX20">
        <v>36.57</v>
      </c>
      <c r="AY20">
        <v>1.42</v>
      </c>
      <c r="AZ20">
        <v>49.56</v>
      </c>
      <c r="BA20">
        <v>0.77</v>
      </c>
      <c r="BB20">
        <v>0.4</v>
      </c>
      <c r="BC20">
        <v>0.52</v>
      </c>
      <c r="BD20">
        <v>0.96</v>
      </c>
      <c r="BE20">
        <v>0.83</v>
      </c>
      <c r="BF20">
        <v>1.01</v>
      </c>
      <c r="BG20">
        <v>0.85</v>
      </c>
      <c r="BH20">
        <v>0.61</v>
      </c>
      <c r="BI20">
        <v>0.61</v>
      </c>
      <c r="BJ20">
        <v>0</v>
      </c>
      <c r="BK20">
        <v>2.89</v>
      </c>
      <c r="BL20">
        <v>24.06</v>
      </c>
      <c r="BM20">
        <v>60.14</v>
      </c>
      <c r="BN20">
        <v>22.69</v>
      </c>
      <c r="BO20">
        <v>24.89</v>
      </c>
      <c r="BP20">
        <v>74.680000000000007</v>
      </c>
      <c r="BQ20">
        <v>0</v>
      </c>
      <c r="BR20">
        <v>0</v>
      </c>
    </row>
    <row r="21" spans="1:70">
      <c r="A21" t="s">
        <v>254</v>
      </c>
      <c r="G21" t="s">
        <v>63</v>
      </c>
      <c r="H21" s="115">
        <v>731.41000000000008</v>
      </c>
      <c r="I21" s="88">
        <v>329.83</v>
      </c>
      <c r="J21" s="88">
        <v>376.5</v>
      </c>
      <c r="K21" s="88">
        <v>0.96</v>
      </c>
      <c r="L21" s="88">
        <v>1.42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41.38</v>
      </c>
      <c r="Y21">
        <v>2.89</v>
      </c>
      <c r="Z21">
        <v>0</v>
      </c>
      <c r="AA21">
        <v>5.23</v>
      </c>
      <c r="AB21">
        <v>28.41</v>
      </c>
      <c r="AC21">
        <v>0.96</v>
      </c>
      <c r="AD21">
        <v>28.87</v>
      </c>
      <c r="AE21">
        <v>68.849999999999994</v>
      </c>
      <c r="AF21">
        <v>166.72</v>
      </c>
      <c r="AG21">
        <v>94.19</v>
      </c>
      <c r="AH21">
        <v>31.4</v>
      </c>
      <c r="AI21">
        <v>22.95</v>
      </c>
      <c r="AJ21">
        <v>59.55</v>
      </c>
      <c r="AK21">
        <v>0</v>
      </c>
      <c r="AL21">
        <v>0.57999999999999996</v>
      </c>
      <c r="AM21">
        <v>49.56</v>
      </c>
      <c r="AN21">
        <v>80.83</v>
      </c>
      <c r="AO21">
        <v>21.65</v>
      </c>
      <c r="AP21">
        <v>14.43</v>
      </c>
      <c r="AQ21">
        <v>14.43</v>
      </c>
      <c r="AR21">
        <v>27.38</v>
      </c>
      <c r="AS21">
        <v>21.72</v>
      </c>
      <c r="AT21">
        <v>30.49</v>
      </c>
      <c r="AU21">
        <v>37.799999999999997</v>
      </c>
      <c r="AV21">
        <v>96.23</v>
      </c>
      <c r="AW21">
        <v>190.16</v>
      </c>
      <c r="AX21">
        <v>36.57</v>
      </c>
      <c r="AY21">
        <v>1.42</v>
      </c>
      <c r="AZ21">
        <v>49.56</v>
      </c>
      <c r="BA21">
        <v>0.77</v>
      </c>
      <c r="BB21">
        <v>0.4</v>
      </c>
      <c r="BC21">
        <v>0.52</v>
      </c>
      <c r="BD21">
        <v>0.96</v>
      </c>
      <c r="BE21">
        <v>0.83</v>
      </c>
      <c r="BF21">
        <v>1.01</v>
      </c>
      <c r="BG21">
        <v>0.85</v>
      </c>
      <c r="BH21">
        <v>0.61</v>
      </c>
      <c r="BI21">
        <v>0.61</v>
      </c>
      <c r="BJ21">
        <v>0</v>
      </c>
      <c r="BK21">
        <v>2.89</v>
      </c>
      <c r="BL21">
        <v>24.06</v>
      </c>
      <c r="BM21">
        <v>60.14</v>
      </c>
      <c r="BN21">
        <v>22.69</v>
      </c>
      <c r="BO21">
        <v>24.89</v>
      </c>
      <c r="BP21">
        <v>74.680000000000007</v>
      </c>
      <c r="BQ21">
        <v>0</v>
      </c>
      <c r="BR21">
        <v>0</v>
      </c>
    </row>
    <row r="22" spans="1:70">
      <c r="A22" t="s">
        <v>255</v>
      </c>
      <c r="G22" t="s">
        <v>64</v>
      </c>
      <c r="H22" s="115">
        <v>731.41000000000008</v>
      </c>
      <c r="I22" s="88">
        <v>329.83</v>
      </c>
      <c r="J22" s="88">
        <v>376.5</v>
      </c>
      <c r="K22" s="88">
        <v>0.96</v>
      </c>
      <c r="L22" s="88">
        <v>1.42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41.38</v>
      </c>
      <c r="Y22">
        <v>2.89</v>
      </c>
      <c r="Z22">
        <v>0</v>
      </c>
      <c r="AA22">
        <v>5.23</v>
      </c>
      <c r="AB22">
        <v>28.41</v>
      </c>
      <c r="AC22">
        <v>0.96</v>
      </c>
      <c r="AD22">
        <v>28.87</v>
      </c>
      <c r="AE22">
        <v>68.849999999999994</v>
      </c>
      <c r="AF22">
        <v>166.72</v>
      </c>
      <c r="AG22">
        <v>94.19</v>
      </c>
      <c r="AH22">
        <v>31.4</v>
      </c>
      <c r="AI22">
        <v>22.95</v>
      </c>
      <c r="AJ22">
        <v>59.55</v>
      </c>
      <c r="AK22">
        <v>0</v>
      </c>
      <c r="AL22">
        <v>0.57999999999999996</v>
      </c>
      <c r="AM22">
        <v>49.56</v>
      </c>
      <c r="AN22">
        <v>80.83</v>
      </c>
      <c r="AO22">
        <v>21.65</v>
      </c>
      <c r="AP22">
        <v>14.43</v>
      </c>
      <c r="AQ22">
        <v>14.43</v>
      </c>
      <c r="AR22">
        <v>27.38</v>
      </c>
      <c r="AS22">
        <v>21.72</v>
      </c>
      <c r="AT22">
        <v>30.49</v>
      </c>
      <c r="AU22">
        <v>37.799999999999997</v>
      </c>
      <c r="AV22">
        <v>96.23</v>
      </c>
      <c r="AW22">
        <v>190.16</v>
      </c>
      <c r="AX22">
        <v>36.57</v>
      </c>
      <c r="AY22">
        <v>1.42</v>
      </c>
      <c r="AZ22">
        <v>49.56</v>
      </c>
      <c r="BA22">
        <v>0.77</v>
      </c>
      <c r="BB22">
        <v>0.4</v>
      </c>
      <c r="BC22">
        <v>0.52</v>
      </c>
      <c r="BD22">
        <v>0.96</v>
      </c>
      <c r="BE22">
        <v>0.83</v>
      </c>
      <c r="BF22">
        <v>1.01</v>
      </c>
      <c r="BG22">
        <v>0.85</v>
      </c>
      <c r="BH22">
        <v>0.61</v>
      </c>
      <c r="BI22">
        <v>0.61</v>
      </c>
      <c r="BJ22">
        <v>0</v>
      </c>
      <c r="BK22">
        <v>2.89</v>
      </c>
      <c r="BL22">
        <v>24.06</v>
      </c>
      <c r="BM22">
        <v>60.14</v>
      </c>
      <c r="BN22">
        <v>22.69</v>
      </c>
      <c r="BO22">
        <v>24.89</v>
      </c>
      <c r="BP22">
        <v>74.680000000000007</v>
      </c>
      <c r="BQ22">
        <v>0</v>
      </c>
      <c r="BR22">
        <v>0</v>
      </c>
    </row>
    <row r="23" spans="1:70">
      <c r="A23" t="s">
        <v>256</v>
      </c>
      <c r="G23" t="s">
        <v>65</v>
      </c>
      <c r="H23" s="115">
        <v>731.41000000000008</v>
      </c>
      <c r="I23" s="88">
        <v>329.83</v>
      </c>
      <c r="J23" s="88">
        <v>376.5</v>
      </c>
      <c r="K23" s="88">
        <v>0.96</v>
      </c>
      <c r="L23" s="88">
        <v>1.42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41.38</v>
      </c>
      <c r="Y23">
        <v>2.89</v>
      </c>
      <c r="Z23">
        <v>0</v>
      </c>
      <c r="AA23">
        <v>5.23</v>
      </c>
      <c r="AB23">
        <v>28.41</v>
      </c>
      <c r="AC23">
        <v>0.96</v>
      </c>
      <c r="AD23">
        <v>28.87</v>
      </c>
      <c r="AE23">
        <v>68.849999999999994</v>
      </c>
      <c r="AF23">
        <v>166.72</v>
      </c>
      <c r="AG23">
        <v>94.19</v>
      </c>
      <c r="AH23">
        <v>31.4</v>
      </c>
      <c r="AI23">
        <v>22.95</v>
      </c>
      <c r="AJ23">
        <v>59.55</v>
      </c>
      <c r="AK23">
        <v>0</v>
      </c>
      <c r="AL23">
        <v>0.57999999999999996</v>
      </c>
      <c r="AM23">
        <v>49.56</v>
      </c>
      <c r="AN23">
        <v>80.83</v>
      </c>
      <c r="AO23">
        <v>21.65</v>
      </c>
      <c r="AP23">
        <v>14.43</v>
      </c>
      <c r="AQ23">
        <v>14.43</v>
      </c>
      <c r="AR23">
        <v>27.38</v>
      </c>
      <c r="AS23">
        <v>21.72</v>
      </c>
      <c r="AT23">
        <v>30.49</v>
      </c>
      <c r="AU23">
        <v>37.799999999999997</v>
      </c>
      <c r="AV23">
        <v>96.23</v>
      </c>
      <c r="AW23">
        <v>190.16</v>
      </c>
      <c r="AX23">
        <v>36.57</v>
      </c>
      <c r="AY23">
        <v>1.42</v>
      </c>
      <c r="AZ23">
        <v>49.56</v>
      </c>
      <c r="BA23">
        <v>0.77</v>
      </c>
      <c r="BB23">
        <v>0.4</v>
      </c>
      <c r="BC23">
        <v>0.52</v>
      </c>
      <c r="BD23">
        <v>0.96</v>
      </c>
      <c r="BE23">
        <v>0.83</v>
      </c>
      <c r="BF23">
        <v>1.01</v>
      </c>
      <c r="BG23">
        <v>0.85</v>
      </c>
      <c r="BH23">
        <v>0.61</v>
      </c>
      <c r="BI23">
        <v>0.61</v>
      </c>
      <c r="BJ23">
        <v>0</v>
      </c>
      <c r="BK23">
        <v>2.89</v>
      </c>
      <c r="BL23">
        <v>24.06</v>
      </c>
      <c r="BM23">
        <v>60.14</v>
      </c>
      <c r="BN23">
        <v>22.69</v>
      </c>
      <c r="BO23">
        <v>24.89</v>
      </c>
      <c r="BP23">
        <v>74.680000000000007</v>
      </c>
      <c r="BQ23">
        <v>0</v>
      </c>
      <c r="BR23">
        <v>0</v>
      </c>
    </row>
    <row r="24" spans="1:70">
      <c r="A24" t="s">
        <v>257</v>
      </c>
      <c r="G24" t="s">
        <v>66</v>
      </c>
      <c r="H24" s="115">
        <v>731.41000000000008</v>
      </c>
      <c r="I24" s="88">
        <v>329.83</v>
      </c>
      <c r="J24" s="88">
        <v>376.5</v>
      </c>
      <c r="K24" s="88">
        <v>0.96</v>
      </c>
      <c r="L24" s="88">
        <v>1.42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41.38</v>
      </c>
      <c r="Y24">
        <v>2.89</v>
      </c>
      <c r="Z24">
        <v>0</v>
      </c>
      <c r="AA24">
        <v>5.23</v>
      </c>
      <c r="AB24">
        <v>28.41</v>
      </c>
      <c r="AC24">
        <v>0.96</v>
      </c>
      <c r="AD24">
        <v>28.87</v>
      </c>
      <c r="AE24">
        <v>68.849999999999994</v>
      </c>
      <c r="AF24">
        <v>166.72</v>
      </c>
      <c r="AG24">
        <v>94.19</v>
      </c>
      <c r="AH24">
        <v>31.4</v>
      </c>
      <c r="AI24">
        <v>22.95</v>
      </c>
      <c r="AJ24">
        <v>59.55</v>
      </c>
      <c r="AK24">
        <v>0</v>
      </c>
      <c r="AL24">
        <v>0.57999999999999996</v>
      </c>
      <c r="AM24">
        <v>49.56</v>
      </c>
      <c r="AN24">
        <v>80.83</v>
      </c>
      <c r="AO24">
        <v>21.65</v>
      </c>
      <c r="AP24">
        <v>14.43</v>
      </c>
      <c r="AQ24">
        <v>14.43</v>
      </c>
      <c r="AR24">
        <v>27.38</v>
      </c>
      <c r="AS24">
        <v>21.72</v>
      </c>
      <c r="AT24">
        <v>30.49</v>
      </c>
      <c r="AU24">
        <v>37.799999999999997</v>
      </c>
      <c r="AV24">
        <v>96.23</v>
      </c>
      <c r="AW24">
        <v>190.16</v>
      </c>
      <c r="AX24">
        <v>36.57</v>
      </c>
      <c r="AY24">
        <v>1.42</v>
      </c>
      <c r="AZ24">
        <v>49.56</v>
      </c>
      <c r="BA24">
        <v>0.77</v>
      </c>
      <c r="BB24">
        <v>0.4</v>
      </c>
      <c r="BC24">
        <v>0.52</v>
      </c>
      <c r="BD24">
        <v>0.96</v>
      </c>
      <c r="BE24">
        <v>0.83</v>
      </c>
      <c r="BF24">
        <v>1.01</v>
      </c>
      <c r="BG24">
        <v>0.85</v>
      </c>
      <c r="BH24">
        <v>0.61</v>
      </c>
      <c r="BI24">
        <v>0.61</v>
      </c>
      <c r="BJ24">
        <v>0</v>
      </c>
      <c r="BK24">
        <v>2.89</v>
      </c>
      <c r="BL24">
        <v>24.06</v>
      </c>
      <c r="BM24">
        <v>60.14</v>
      </c>
      <c r="BN24">
        <v>22.69</v>
      </c>
      <c r="BO24">
        <v>24.89</v>
      </c>
      <c r="BP24">
        <v>74.680000000000007</v>
      </c>
      <c r="BQ24">
        <v>0</v>
      </c>
      <c r="BR24">
        <v>0</v>
      </c>
    </row>
    <row r="25" spans="1:70">
      <c r="A25" t="s">
        <v>258</v>
      </c>
      <c r="G25" t="s">
        <v>67</v>
      </c>
      <c r="H25" s="115">
        <v>731.41000000000008</v>
      </c>
      <c r="I25" s="88">
        <v>329.83</v>
      </c>
      <c r="J25" s="88">
        <v>376.5</v>
      </c>
      <c r="K25" s="88">
        <v>0.96</v>
      </c>
      <c r="L25" s="88">
        <v>1.42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41.38</v>
      </c>
      <c r="Y25">
        <v>2.89</v>
      </c>
      <c r="Z25">
        <v>0</v>
      </c>
      <c r="AA25">
        <v>5.23</v>
      </c>
      <c r="AB25">
        <v>28.41</v>
      </c>
      <c r="AC25">
        <v>0.96</v>
      </c>
      <c r="AD25">
        <v>28.87</v>
      </c>
      <c r="AE25">
        <v>68.849999999999994</v>
      </c>
      <c r="AF25">
        <v>166.72</v>
      </c>
      <c r="AG25">
        <v>94.19</v>
      </c>
      <c r="AH25">
        <v>31.4</v>
      </c>
      <c r="AI25">
        <v>22.95</v>
      </c>
      <c r="AJ25">
        <v>59.55</v>
      </c>
      <c r="AK25">
        <v>0</v>
      </c>
      <c r="AL25">
        <v>0.57999999999999996</v>
      </c>
      <c r="AM25">
        <v>49.56</v>
      </c>
      <c r="AN25">
        <v>80.83</v>
      </c>
      <c r="AO25">
        <v>21.65</v>
      </c>
      <c r="AP25">
        <v>14.43</v>
      </c>
      <c r="AQ25">
        <v>14.43</v>
      </c>
      <c r="AR25">
        <v>27.38</v>
      </c>
      <c r="AS25">
        <v>21.72</v>
      </c>
      <c r="AT25">
        <v>30.49</v>
      </c>
      <c r="AU25">
        <v>37.799999999999997</v>
      </c>
      <c r="AV25">
        <v>96.23</v>
      </c>
      <c r="AW25">
        <v>190.16</v>
      </c>
      <c r="AX25">
        <v>36.57</v>
      </c>
      <c r="AY25">
        <v>1.42</v>
      </c>
      <c r="AZ25">
        <v>49.56</v>
      </c>
      <c r="BA25">
        <v>0.77</v>
      </c>
      <c r="BB25">
        <v>0.4</v>
      </c>
      <c r="BC25">
        <v>0.52</v>
      </c>
      <c r="BD25">
        <v>0.96</v>
      </c>
      <c r="BE25">
        <v>0.83</v>
      </c>
      <c r="BF25">
        <v>1.01</v>
      </c>
      <c r="BG25">
        <v>0.85</v>
      </c>
      <c r="BH25">
        <v>0.61</v>
      </c>
      <c r="BI25">
        <v>0.61</v>
      </c>
      <c r="BJ25">
        <v>0</v>
      </c>
      <c r="BK25">
        <v>2.89</v>
      </c>
      <c r="BL25">
        <v>24.06</v>
      </c>
      <c r="BM25">
        <v>60.14</v>
      </c>
      <c r="BN25">
        <v>22.69</v>
      </c>
      <c r="BO25">
        <v>24.89</v>
      </c>
      <c r="BP25">
        <v>74.680000000000007</v>
      </c>
      <c r="BQ25">
        <v>0</v>
      </c>
      <c r="BR25">
        <v>0</v>
      </c>
    </row>
    <row r="26" spans="1:70">
      <c r="A26" t="s">
        <v>259</v>
      </c>
      <c r="G26" t="s">
        <v>68</v>
      </c>
      <c r="H26" s="115">
        <v>731.41000000000008</v>
      </c>
      <c r="I26" s="88">
        <v>329.83</v>
      </c>
      <c r="J26" s="88">
        <v>376.5</v>
      </c>
      <c r="K26" s="88">
        <v>0.96</v>
      </c>
      <c r="L26" s="88">
        <v>1.42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41.38</v>
      </c>
      <c r="Y26">
        <v>2.89</v>
      </c>
      <c r="Z26">
        <v>0</v>
      </c>
      <c r="AA26">
        <v>5.23</v>
      </c>
      <c r="AB26">
        <v>28.41</v>
      </c>
      <c r="AC26">
        <v>0.96</v>
      </c>
      <c r="AD26">
        <v>28.87</v>
      </c>
      <c r="AE26">
        <v>68.849999999999994</v>
      </c>
      <c r="AF26">
        <v>166.72</v>
      </c>
      <c r="AG26">
        <v>94.19</v>
      </c>
      <c r="AH26">
        <v>31.4</v>
      </c>
      <c r="AI26">
        <v>22.95</v>
      </c>
      <c r="AJ26">
        <v>59.55</v>
      </c>
      <c r="AK26">
        <v>0</v>
      </c>
      <c r="AL26">
        <v>0.57999999999999996</v>
      </c>
      <c r="AM26">
        <v>49.56</v>
      </c>
      <c r="AN26">
        <v>80.83</v>
      </c>
      <c r="AO26">
        <v>21.65</v>
      </c>
      <c r="AP26">
        <v>14.43</v>
      </c>
      <c r="AQ26">
        <v>14.43</v>
      </c>
      <c r="AR26">
        <v>27.38</v>
      </c>
      <c r="AS26">
        <v>21.72</v>
      </c>
      <c r="AT26">
        <v>30.49</v>
      </c>
      <c r="AU26">
        <v>37.799999999999997</v>
      </c>
      <c r="AV26">
        <v>96.23</v>
      </c>
      <c r="AW26">
        <v>190.16</v>
      </c>
      <c r="AX26">
        <v>36.57</v>
      </c>
      <c r="AY26">
        <v>1.42</v>
      </c>
      <c r="AZ26">
        <v>49.56</v>
      </c>
      <c r="BA26">
        <v>0.77</v>
      </c>
      <c r="BB26">
        <v>0.4</v>
      </c>
      <c r="BC26">
        <v>0.52</v>
      </c>
      <c r="BD26">
        <v>0.96</v>
      </c>
      <c r="BE26">
        <v>0.83</v>
      </c>
      <c r="BF26">
        <v>1.01</v>
      </c>
      <c r="BG26">
        <v>0.85</v>
      </c>
      <c r="BH26">
        <v>0.61</v>
      </c>
      <c r="BI26">
        <v>0.61</v>
      </c>
      <c r="BJ26">
        <v>0</v>
      </c>
      <c r="BK26">
        <v>2.89</v>
      </c>
      <c r="BL26">
        <v>24.06</v>
      </c>
      <c r="BM26">
        <v>60.14</v>
      </c>
      <c r="BN26">
        <v>22.69</v>
      </c>
      <c r="BO26">
        <v>24.89</v>
      </c>
      <c r="BP26">
        <v>74.680000000000007</v>
      </c>
      <c r="BQ26">
        <v>0</v>
      </c>
      <c r="BR26">
        <v>0</v>
      </c>
    </row>
    <row r="27" spans="1:70">
      <c r="A27" t="s">
        <v>260</v>
      </c>
      <c r="G27" t="s">
        <v>69</v>
      </c>
      <c r="H27" s="115">
        <v>568.45999999999992</v>
      </c>
      <c r="I27" s="88">
        <v>261.04999999999995</v>
      </c>
      <c r="J27" s="88">
        <v>376.5</v>
      </c>
      <c r="K27" s="88">
        <v>0.96</v>
      </c>
      <c r="L27" s="88">
        <v>1.42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41.38</v>
      </c>
      <c r="Y27">
        <v>2.89</v>
      </c>
      <c r="Z27">
        <v>0</v>
      </c>
      <c r="AA27">
        <v>5.23</v>
      </c>
      <c r="AB27">
        <v>28.41</v>
      </c>
      <c r="AC27">
        <v>0.96</v>
      </c>
      <c r="AD27">
        <v>28.87</v>
      </c>
      <c r="AE27">
        <v>0</v>
      </c>
      <c r="AF27">
        <v>166.72</v>
      </c>
      <c r="AG27">
        <v>0</v>
      </c>
      <c r="AH27">
        <v>0</v>
      </c>
      <c r="AI27">
        <v>0</v>
      </c>
      <c r="AJ27">
        <v>59.55</v>
      </c>
      <c r="AK27">
        <v>0</v>
      </c>
      <c r="AL27">
        <v>0.67</v>
      </c>
      <c r="AM27">
        <v>49.56</v>
      </c>
      <c r="AN27">
        <v>80.83</v>
      </c>
      <c r="AO27">
        <v>21.65</v>
      </c>
      <c r="AP27">
        <v>14.43</v>
      </c>
      <c r="AQ27">
        <v>0</v>
      </c>
      <c r="AR27">
        <v>27.38</v>
      </c>
      <c r="AS27">
        <v>21.72</v>
      </c>
      <c r="AT27">
        <v>30.49</v>
      </c>
      <c r="AU27">
        <v>37.799999999999997</v>
      </c>
      <c r="AV27">
        <v>96.23</v>
      </c>
      <c r="AW27">
        <v>190.16</v>
      </c>
      <c r="AX27">
        <v>36.57</v>
      </c>
      <c r="AY27">
        <v>1.42</v>
      </c>
      <c r="AZ27">
        <v>49.56</v>
      </c>
      <c r="BA27">
        <v>0.77</v>
      </c>
      <c r="BB27">
        <v>0.4</v>
      </c>
      <c r="BC27">
        <v>0.52</v>
      </c>
      <c r="BD27">
        <v>0.96</v>
      </c>
      <c r="BE27">
        <v>0.83</v>
      </c>
      <c r="BF27">
        <v>1.01</v>
      </c>
      <c r="BG27">
        <v>0.85</v>
      </c>
      <c r="BH27">
        <v>0.61</v>
      </c>
      <c r="BI27">
        <v>0.61</v>
      </c>
      <c r="BJ27">
        <v>2.89</v>
      </c>
      <c r="BK27">
        <v>0</v>
      </c>
      <c r="BL27">
        <v>24.06</v>
      </c>
      <c r="BM27">
        <v>60.14</v>
      </c>
      <c r="BN27">
        <v>22.69</v>
      </c>
      <c r="BO27">
        <v>24.89</v>
      </c>
      <c r="BP27">
        <v>74.680000000000007</v>
      </c>
      <c r="BQ27">
        <v>0</v>
      </c>
      <c r="BR27">
        <v>0</v>
      </c>
    </row>
    <row r="28" spans="1:70">
      <c r="A28" t="s">
        <v>261</v>
      </c>
      <c r="G28" t="s">
        <v>70</v>
      </c>
      <c r="H28" s="115">
        <v>568.83999999999992</v>
      </c>
      <c r="I28" s="88">
        <v>261.20999999999998</v>
      </c>
      <c r="J28" s="88">
        <v>376.5</v>
      </c>
      <c r="K28" s="88">
        <v>0.96</v>
      </c>
      <c r="L28" s="88">
        <v>1.42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41.38</v>
      </c>
      <c r="Y28">
        <v>2.89</v>
      </c>
      <c r="Z28">
        <v>0</v>
      </c>
      <c r="AA28">
        <v>5.23</v>
      </c>
      <c r="AB28">
        <v>28.41</v>
      </c>
      <c r="AC28">
        <v>0.96</v>
      </c>
      <c r="AD28">
        <v>28.87</v>
      </c>
      <c r="AE28">
        <v>0</v>
      </c>
      <c r="AF28">
        <v>166.72</v>
      </c>
      <c r="AG28">
        <v>0</v>
      </c>
      <c r="AH28">
        <v>0</v>
      </c>
      <c r="AI28">
        <v>0</v>
      </c>
      <c r="AJ28">
        <v>59.55</v>
      </c>
      <c r="AK28">
        <v>0</v>
      </c>
      <c r="AL28">
        <v>0.67</v>
      </c>
      <c r="AM28">
        <v>49.56</v>
      </c>
      <c r="AN28">
        <v>80.83</v>
      </c>
      <c r="AO28">
        <v>21.65</v>
      </c>
      <c r="AP28">
        <v>14.43</v>
      </c>
      <c r="AQ28">
        <v>0</v>
      </c>
      <c r="AR28">
        <v>27.38</v>
      </c>
      <c r="AS28">
        <v>21.72</v>
      </c>
      <c r="AT28">
        <v>30.49</v>
      </c>
      <c r="AU28">
        <v>37.799999999999997</v>
      </c>
      <c r="AV28">
        <v>96.23</v>
      </c>
      <c r="AW28">
        <v>190.16</v>
      </c>
      <c r="AX28">
        <v>36.57</v>
      </c>
      <c r="AY28">
        <v>1.42</v>
      </c>
      <c r="AZ28">
        <v>49.56</v>
      </c>
      <c r="BA28">
        <v>0.77</v>
      </c>
      <c r="BB28">
        <v>0.4</v>
      </c>
      <c r="BC28">
        <v>0.52</v>
      </c>
      <c r="BD28">
        <v>0.96</v>
      </c>
      <c r="BE28">
        <v>0.83</v>
      </c>
      <c r="BF28">
        <v>1.01</v>
      </c>
      <c r="BG28">
        <v>0.85</v>
      </c>
      <c r="BH28">
        <v>0.61</v>
      </c>
      <c r="BI28">
        <v>0.61</v>
      </c>
      <c r="BJ28">
        <v>2.89</v>
      </c>
      <c r="BK28">
        <v>0</v>
      </c>
      <c r="BL28">
        <v>24.06</v>
      </c>
      <c r="BM28">
        <v>60.14</v>
      </c>
      <c r="BN28">
        <v>22.69</v>
      </c>
      <c r="BO28">
        <v>24.89</v>
      </c>
      <c r="BP28">
        <v>74.680000000000007</v>
      </c>
      <c r="BQ28">
        <v>0.38</v>
      </c>
      <c r="BR28">
        <v>0.16</v>
      </c>
    </row>
    <row r="29" spans="1:70">
      <c r="A29" t="s">
        <v>269</v>
      </c>
      <c r="G29" t="s">
        <v>71</v>
      </c>
      <c r="H29" s="115">
        <v>570.13999999999987</v>
      </c>
      <c r="I29" s="88">
        <v>261.77</v>
      </c>
      <c r="J29" s="88">
        <v>376.5</v>
      </c>
      <c r="K29" s="88">
        <v>0.96</v>
      </c>
      <c r="L29" s="88">
        <v>1.42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41.38</v>
      </c>
      <c r="Y29">
        <v>2.89</v>
      </c>
      <c r="Z29">
        <v>0</v>
      </c>
      <c r="AA29">
        <v>5.23</v>
      </c>
      <c r="AB29">
        <v>28.41</v>
      </c>
      <c r="AC29">
        <v>0.96</v>
      </c>
      <c r="AD29">
        <v>28.87</v>
      </c>
      <c r="AE29">
        <v>0</v>
      </c>
      <c r="AF29">
        <v>166.72</v>
      </c>
      <c r="AG29">
        <v>0</v>
      </c>
      <c r="AH29">
        <v>0</v>
      </c>
      <c r="AI29">
        <v>0</v>
      </c>
      <c r="AJ29">
        <v>59.55</v>
      </c>
      <c r="AK29">
        <v>0</v>
      </c>
      <c r="AL29">
        <v>0.67</v>
      </c>
      <c r="AM29">
        <v>49.56</v>
      </c>
      <c r="AN29">
        <v>80.83</v>
      </c>
      <c r="AO29">
        <v>21.65</v>
      </c>
      <c r="AP29">
        <v>14.43</v>
      </c>
      <c r="AQ29">
        <v>0</v>
      </c>
      <c r="AR29">
        <v>27.38</v>
      </c>
      <c r="AS29">
        <v>21.72</v>
      </c>
      <c r="AT29">
        <v>30.49</v>
      </c>
      <c r="AU29">
        <v>37.799999999999997</v>
      </c>
      <c r="AV29">
        <v>96.23</v>
      </c>
      <c r="AW29">
        <v>190.16</v>
      </c>
      <c r="AX29">
        <v>36.57</v>
      </c>
      <c r="AY29">
        <v>1.42</v>
      </c>
      <c r="AZ29">
        <v>49.56</v>
      </c>
      <c r="BA29">
        <v>0.77</v>
      </c>
      <c r="BB29">
        <v>0.4</v>
      </c>
      <c r="BC29">
        <v>0.52</v>
      </c>
      <c r="BD29">
        <v>0.96</v>
      </c>
      <c r="BE29">
        <v>0.83</v>
      </c>
      <c r="BF29">
        <v>1.01</v>
      </c>
      <c r="BG29">
        <v>0.85</v>
      </c>
      <c r="BH29">
        <v>0.61</v>
      </c>
      <c r="BI29">
        <v>0.61</v>
      </c>
      <c r="BJ29">
        <v>2.89</v>
      </c>
      <c r="BK29">
        <v>0</v>
      </c>
      <c r="BL29">
        <v>24.06</v>
      </c>
      <c r="BM29">
        <v>60.14</v>
      </c>
      <c r="BN29">
        <v>22.69</v>
      </c>
      <c r="BO29">
        <v>24.89</v>
      </c>
      <c r="BP29">
        <v>74.680000000000007</v>
      </c>
      <c r="BQ29">
        <v>1.68</v>
      </c>
      <c r="BR29">
        <v>0.72</v>
      </c>
    </row>
    <row r="30" spans="1:70">
      <c r="A30" t="s">
        <v>270</v>
      </c>
      <c r="G30" t="s">
        <v>72</v>
      </c>
      <c r="H30" s="115">
        <v>572.31999999999994</v>
      </c>
      <c r="I30" s="88">
        <v>262.69999999999993</v>
      </c>
      <c r="J30" s="88">
        <v>376.5</v>
      </c>
      <c r="K30" s="88">
        <v>0.96</v>
      </c>
      <c r="L30" s="88">
        <v>1.42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41.38</v>
      </c>
      <c r="Y30">
        <v>2.89</v>
      </c>
      <c r="Z30">
        <v>0</v>
      </c>
      <c r="AA30">
        <v>5.23</v>
      </c>
      <c r="AB30">
        <v>28.41</v>
      </c>
      <c r="AC30">
        <v>0.96</v>
      </c>
      <c r="AD30">
        <v>28.87</v>
      </c>
      <c r="AE30">
        <v>0</v>
      </c>
      <c r="AF30">
        <v>166.72</v>
      </c>
      <c r="AG30">
        <v>0</v>
      </c>
      <c r="AH30">
        <v>0</v>
      </c>
      <c r="AI30">
        <v>0</v>
      </c>
      <c r="AJ30">
        <v>59.55</v>
      </c>
      <c r="AK30">
        <v>0</v>
      </c>
      <c r="AL30">
        <v>0.67</v>
      </c>
      <c r="AM30">
        <v>49.56</v>
      </c>
      <c r="AN30">
        <v>80.83</v>
      </c>
      <c r="AO30">
        <v>21.65</v>
      </c>
      <c r="AP30">
        <v>14.43</v>
      </c>
      <c r="AQ30">
        <v>0</v>
      </c>
      <c r="AR30">
        <v>27.38</v>
      </c>
      <c r="AS30">
        <v>21.72</v>
      </c>
      <c r="AT30">
        <v>30.49</v>
      </c>
      <c r="AU30">
        <v>37.799999999999997</v>
      </c>
      <c r="AV30">
        <v>96.23</v>
      </c>
      <c r="AW30">
        <v>190.16</v>
      </c>
      <c r="AX30">
        <v>36.57</v>
      </c>
      <c r="AY30">
        <v>1.42</v>
      </c>
      <c r="AZ30">
        <v>49.56</v>
      </c>
      <c r="BA30">
        <v>0.77</v>
      </c>
      <c r="BB30">
        <v>0.4</v>
      </c>
      <c r="BC30">
        <v>0.52</v>
      </c>
      <c r="BD30">
        <v>0.96</v>
      </c>
      <c r="BE30">
        <v>0.83</v>
      </c>
      <c r="BF30">
        <v>1.01</v>
      </c>
      <c r="BG30">
        <v>0.85</v>
      </c>
      <c r="BH30">
        <v>0.61</v>
      </c>
      <c r="BI30">
        <v>0.61</v>
      </c>
      <c r="BJ30">
        <v>2.89</v>
      </c>
      <c r="BK30">
        <v>0</v>
      </c>
      <c r="BL30">
        <v>24.06</v>
      </c>
      <c r="BM30">
        <v>60.14</v>
      </c>
      <c r="BN30">
        <v>22.69</v>
      </c>
      <c r="BO30">
        <v>24.89</v>
      </c>
      <c r="BP30">
        <v>74.680000000000007</v>
      </c>
      <c r="BQ30">
        <v>3.86</v>
      </c>
      <c r="BR30">
        <v>1.65</v>
      </c>
    </row>
    <row r="31" spans="1:70">
      <c r="A31" t="s">
        <v>280</v>
      </c>
      <c r="G31" t="s">
        <v>73</v>
      </c>
      <c r="H31" s="115">
        <v>575.37999999999988</v>
      </c>
      <c r="I31" s="88">
        <v>264.07999999999993</v>
      </c>
      <c r="J31" s="88">
        <v>376.5</v>
      </c>
      <c r="K31" s="88">
        <v>0.96</v>
      </c>
      <c r="L31" s="88">
        <v>8.16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41.38</v>
      </c>
      <c r="Y31">
        <v>2.89</v>
      </c>
      <c r="Z31">
        <v>0</v>
      </c>
      <c r="AA31">
        <v>5.23</v>
      </c>
      <c r="AB31">
        <v>28.41</v>
      </c>
      <c r="AC31">
        <v>0.96</v>
      </c>
      <c r="AD31">
        <v>28.87</v>
      </c>
      <c r="AE31">
        <v>0</v>
      </c>
      <c r="AF31">
        <v>166.72</v>
      </c>
      <c r="AG31">
        <v>0</v>
      </c>
      <c r="AH31">
        <v>0</v>
      </c>
      <c r="AI31">
        <v>0</v>
      </c>
      <c r="AJ31">
        <v>59.55</v>
      </c>
      <c r="AK31">
        <v>0</v>
      </c>
      <c r="AL31">
        <v>0.72</v>
      </c>
      <c r="AM31">
        <v>49.56</v>
      </c>
      <c r="AN31">
        <v>80.83</v>
      </c>
      <c r="AO31">
        <v>21.65</v>
      </c>
      <c r="AP31">
        <v>14.43</v>
      </c>
      <c r="AQ31">
        <v>0</v>
      </c>
      <c r="AR31">
        <v>27.38</v>
      </c>
      <c r="AS31">
        <v>21.72</v>
      </c>
      <c r="AT31">
        <v>30.49</v>
      </c>
      <c r="AU31">
        <v>37.799999999999997</v>
      </c>
      <c r="AV31">
        <v>96.23</v>
      </c>
      <c r="AW31">
        <v>190.16</v>
      </c>
      <c r="AX31">
        <v>36.57</v>
      </c>
      <c r="AY31">
        <v>8.16</v>
      </c>
      <c r="AZ31">
        <v>49.56</v>
      </c>
      <c r="BA31">
        <v>0.77</v>
      </c>
      <c r="BB31">
        <v>0.4</v>
      </c>
      <c r="BC31">
        <v>0.52</v>
      </c>
      <c r="BD31">
        <v>0.96</v>
      </c>
      <c r="BE31">
        <v>0.96</v>
      </c>
      <c r="BF31">
        <v>1.01</v>
      </c>
      <c r="BG31">
        <v>0.96</v>
      </c>
      <c r="BH31">
        <v>0.61</v>
      </c>
      <c r="BI31">
        <v>0.61</v>
      </c>
      <c r="BJ31">
        <v>2.89</v>
      </c>
      <c r="BK31">
        <v>0</v>
      </c>
      <c r="BL31">
        <v>24.06</v>
      </c>
      <c r="BM31">
        <v>60.14</v>
      </c>
      <c r="BN31">
        <v>22.69</v>
      </c>
      <c r="BO31">
        <v>24.89</v>
      </c>
      <c r="BP31">
        <v>74.680000000000007</v>
      </c>
      <c r="BQ31">
        <v>6.76</v>
      </c>
      <c r="BR31">
        <v>2.9</v>
      </c>
    </row>
    <row r="32" spans="1:70">
      <c r="A32" t="s">
        <v>281</v>
      </c>
      <c r="G32" t="s">
        <v>74</v>
      </c>
      <c r="H32" s="115">
        <v>577.01999999999987</v>
      </c>
      <c r="I32" s="88">
        <v>264.77999999999997</v>
      </c>
      <c r="J32" s="88">
        <v>376.5</v>
      </c>
      <c r="K32" s="88">
        <v>0.96</v>
      </c>
      <c r="L32" s="88">
        <v>8.16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41.38</v>
      </c>
      <c r="Y32">
        <v>2.89</v>
      </c>
      <c r="Z32">
        <v>0</v>
      </c>
      <c r="AA32">
        <v>5.23</v>
      </c>
      <c r="AB32">
        <v>28.41</v>
      </c>
      <c r="AC32">
        <v>0.96</v>
      </c>
      <c r="AD32">
        <v>28.87</v>
      </c>
      <c r="AE32">
        <v>0</v>
      </c>
      <c r="AF32">
        <v>166.72</v>
      </c>
      <c r="AG32">
        <v>0</v>
      </c>
      <c r="AH32">
        <v>0</v>
      </c>
      <c r="AI32">
        <v>0</v>
      </c>
      <c r="AJ32">
        <v>59.55</v>
      </c>
      <c r="AK32">
        <v>0</v>
      </c>
      <c r="AL32">
        <v>0.72</v>
      </c>
      <c r="AM32">
        <v>49.56</v>
      </c>
      <c r="AN32">
        <v>80.83</v>
      </c>
      <c r="AO32">
        <v>21.65</v>
      </c>
      <c r="AP32">
        <v>14.43</v>
      </c>
      <c r="AQ32">
        <v>0</v>
      </c>
      <c r="AR32">
        <v>27.38</v>
      </c>
      <c r="AS32">
        <v>21.72</v>
      </c>
      <c r="AT32">
        <v>30.49</v>
      </c>
      <c r="AU32">
        <v>37.799999999999997</v>
      </c>
      <c r="AV32">
        <v>96.23</v>
      </c>
      <c r="AW32">
        <v>190.16</v>
      </c>
      <c r="AX32">
        <v>36.57</v>
      </c>
      <c r="AY32">
        <v>8.16</v>
      </c>
      <c r="AZ32">
        <v>49.56</v>
      </c>
      <c r="BA32">
        <v>0.77</v>
      </c>
      <c r="BB32">
        <v>0.4</v>
      </c>
      <c r="BC32">
        <v>0.52</v>
      </c>
      <c r="BD32">
        <v>0.96</v>
      </c>
      <c r="BE32">
        <v>0.96</v>
      </c>
      <c r="BF32">
        <v>1.01</v>
      </c>
      <c r="BG32">
        <v>0.96</v>
      </c>
      <c r="BH32">
        <v>0.61</v>
      </c>
      <c r="BI32">
        <v>0.61</v>
      </c>
      <c r="BJ32">
        <v>2.89</v>
      </c>
      <c r="BK32">
        <v>0</v>
      </c>
      <c r="BL32">
        <v>24.06</v>
      </c>
      <c r="BM32">
        <v>60.14</v>
      </c>
      <c r="BN32">
        <v>22.69</v>
      </c>
      <c r="BO32">
        <v>24.89</v>
      </c>
      <c r="BP32">
        <v>74.680000000000007</v>
      </c>
      <c r="BQ32">
        <v>8.4</v>
      </c>
      <c r="BR32">
        <v>3.6</v>
      </c>
    </row>
    <row r="33" spans="1:70">
      <c r="A33" t="s">
        <v>282</v>
      </c>
      <c r="G33" t="s">
        <v>75</v>
      </c>
      <c r="H33" s="115">
        <v>579.11999999999989</v>
      </c>
      <c r="I33" s="88">
        <v>265.67999999999995</v>
      </c>
      <c r="J33" s="88">
        <v>376.5</v>
      </c>
      <c r="K33" s="88">
        <v>0.96</v>
      </c>
      <c r="L33" s="88">
        <v>8.16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41.38</v>
      </c>
      <c r="Y33">
        <v>2.89</v>
      </c>
      <c r="Z33">
        <v>0</v>
      </c>
      <c r="AA33">
        <v>5.23</v>
      </c>
      <c r="AB33">
        <v>28.41</v>
      </c>
      <c r="AC33">
        <v>0.96</v>
      </c>
      <c r="AD33">
        <v>28.87</v>
      </c>
      <c r="AE33">
        <v>0</v>
      </c>
      <c r="AF33">
        <v>166.72</v>
      </c>
      <c r="AG33">
        <v>0</v>
      </c>
      <c r="AH33">
        <v>0</v>
      </c>
      <c r="AI33">
        <v>0</v>
      </c>
      <c r="AJ33">
        <v>59.55</v>
      </c>
      <c r="AK33">
        <v>0</v>
      </c>
      <c r="AL33">
        <v>0.72</v>
      </c>
      <c r="AM33">
        <v>49.56</v>
      </c>
      <c r="AN33">
        <v>80.83</v>
      </c>
      <c r="AO33">
        <v>21.65</v>
      </c>
      <c r="AP33">
        <v>14.43</v>
      </c>
      <c r="AQ33">
        <v>0</v>
      </c>
      <c r="AR33">
        <v>27.38</v>
      </c>
      <c r="AS33">
        <v>21.72</v>
      </c>
      <c r="AT33">
        <v>30.49</v>
      </c>
      <c r="AU33">
        <v>37.799999999999997</v>
      </c>
      <c r="AV33">
        <v>96.23</v>
      </c>
      <c r="AW33">
        <v>190.16</v>
      </c>
      <c r="AX33">
        <v>36.57</v>
      </c>
      <c r="AY33">
        <v>8.16</v>
      </c>
      <c r="AZ33">
        <v>49.56</v>
      </c>
      <c r="BA33">
        <v>0.77</v>
      </c>
      <c r="BB33">
        <v>0.4</v>
      </c>
      <c r="BC33">
        <v>0.52</v>
      </c>
      <c r="BD33">
        <v>0.96</v>
      </c>
      <c r="BE33">
        <v>0.96</v>
      </c>
      <c r="BF33">
        <v>1.01</v>
      </c>
      <c r="BG33">
        <v>0.96</v>
      </c>
      <c r="BH33">
        <v>0.61</v>
      </c>
      <c r="BI33">
        <v>0.61</v>
      </c>
      <c r="BJ33">
        <v>2.89</v>
      </c>
      <c r="BK33">
        <v>0</v>
      </c>
      <c r="BL33">
        <v>24.06</v>
      </c>
      <c r="BM33">
        <v>60.14</v>
      </c>
      <c r="BN33">
        <v>22.69</v>
      </c>
      <c r="BO33">
        <v>24.89</v>
      </c>
      <c r="BP33">
        <v>74.680000000000007</v>
      </c>
      <c r="BQ33">
        <v>10.5</v>
      </c>
      <c r="BR33">
        <v>4.5</v>
      </c>
    </row>
    <row r="34" spans="1:70">
      <c r="A34" t="s">
        <v>283</v>
      </c>
      <c r="G34" t="s">
        <v>76</v>
      </c>
      <c r="H34" s="115">
        <v>582.61999999999989</v>
      </c>
      <c r="I34" s="88">
        <v>267.17999999999995</v>
      </c>
      <c r="J34" s="88">
        <v>376.5</v>
      </c>
      <c r="K34" s="88">
        <v>0.96</v>
      </c>
      <c r="L34" s="88">
        <v>8.16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41.38</v>
      </c>
      <c r="Y34">
        <v>2.89</v>
      </c>
      <c r="Z34">
        <v>0</v>
      </c>
      <c r="AA34">
        <v>5.23</v>
      </c>
      <c r="AB34">
        <v>28.41</v>
      </c>
      <c r="AC34">
        <v>0.96</v>
      </c>
      <c r="AD34">
        <v>28.87</v>
      </c>
      <c r="AE34">
        <v>0</v>
      </c>
      <c r="AF34">
        <v>166.72</v>
      </c>
      <c r="AG34">
        <v>0</v>
      </c>
      <c r="AH34">
        <v>0</v>
      </c>
      <c r="AI34">
        <v>0</v>
      </c>
      <c r="AJ34">
        <v>59.55</v>
      </c>
      <c r="AK34">
        <v>0</v>
      </c>
      <c r="AL34">
        <v>0.72</v>
      </c>
      <c r="AM34">
        <v>49.56</v>
      </c>
      <c r="AN34">
        <v>80.83</v>
      </c>
      <c r="AO34">
        <v>21.65</v>
      </c>
      <c r="AP34">
        <v>14.43</v>
      </c>
      <c r="AQ34">
        <v>0</v>
      </c>
      <c r="AR34">
        <v>27.38</v>
      </c>
      <c r="AS34">
        <v>21.72</v>
      </c>
      <c r="AT34">
        <v>30.49</v>
      </c>
      <c r="AU34">
        <v>37.799999999999997</v>
      </c>
      <c r="AV34">
        <v>96.23</v>
      </c>
      <c r="AW34">
        <v>190.16</v>
      </c>
      <c r="AX34">
        <v>36.57</v>
      </c>
      <c r="AY34">
        <v>8.16</v>
      </c>
      <c r="AZ34">
        <v>49.56</v>
      </c>
      <c r="BA34">
        <v>0.77</v>
      </c>
      <c r="BB34">
        <v>0.4</v>
      </c>
      <c r="BC34">
        <v>0.52</v>
      </c>
      <c r="BD34">
        <v>0.96</v>
      </c>
      <c r="BE34">
        <v>0.96</v>
      </c>
      <c r="BF34">
        <v>1.01</v>
      </c>
      <c r="BG34">
        <v>0.96</v>
      </c>
      <c r="BH34">
        <v>0.61</v>
      </c>
      <c r="BI34">
        <v>0.61</v>
      </c>
      <c r="BJ34">
        <v>2.89</v>
      </c>
      <c r="BK34">
        <v>0</v>
      </c>
      <c r="BL34">
        <v>24.06</v>
      </c>
      <c r="BM34">
        <v>60.14</v>
      </c>
      <c r="BN34">
        <v>22.69</v>
      </c>
      <c r="BO34">
        <v>24.89</v>
      </c>
      <c r="BP34">
        <v>74.680000000000007</v>
      </c>
      <c r="BQ34">
        <v>14</v>
      </c>
      <c r="BR34">
        <v>6</v>
      </c>
    </row>
    <row r="35" spans="1:70">
      <c r="A35" t="s">
        <v>298</v>
      </c>
      <c r="G35" t="s">
        <v>77</v>
      </c>
      <c r="H35" s="115">
        <v>697.14</v>
      </c>
      <c r="I35" s="88">
        <v>268.07999999999993</v>
      </c>
      <c r="J35" s="88">
        <v>376.5</v>
      </c>
      <c r="K35" s="88">
        <v>0.96</v>
      </c>
      <c r="L35" s="88">
        <v>8.16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41.38</v>
      </c>
      <c r="Y35">
        <v>2.89</v>
      </c>
      <c r="Z35">
        <v>0</v>
      </c>
      <c r="AA35">
        <v>7.27</v>
      </c>
      <c r="AB35">
        <v>28.41</v>
      </c>
      <c r="AC35">
        <v>0.96</v>
      </c>
      <c r="AD35">
        <v>28.87</v>
      </c>
      <c r="AE35">
        <v>0</v>
      </c>
      <c r="AF35">
        <v>166.72</v>
      </c>
      <c r="AG35">
        <v>0</v>
      </c>
      <c r="AH35">
        <v>0</v>
      </c>
      <c r="AI35">
        <v>0</v>
      </c>
      <c r="AJ35">
        <v>59.55</v>
      </c>
      <c r="AK35">
        <v>0</v>
      </c>
      <c r="AL35">
        <v>0.72</v>
      </c>
      <c r="AM35">
        <v>49.56</v>
      </c>
      <c r="AN35">
        <v>80.83</v>
      </c>
      <c r="AO35">
        <v>21.65</v>
      </c>
      <c r="AP35">
        <v>14.43</v>
      </c>
      <c r="AQ35">
        <v>0</v>
      </c>
      <c r="AR35">
        <v>27.38</v>
      </c>
      <c r="AS35">
        <v>21.72</v>
      </c>
      <c r="AT35">
        <v>30.49</v>
      </c>
      <c r="AU35">
        <v>37.799999999999997</v>
      </c>
      <c r="AV35">
        <v>96.23</v>
      </c>
      <c r="AW35">
        <v>190.16</v>
      </c>
      <c r="AX35">
        <v>36.57</v>
      </c>
      <c r="AY35">
        <v>8.16</v>
      </c>
      <c r="AZ35">
        <v>49.56</v>
      </c>
      <c r="BA35">
        <v>0.96</v>
      </c>
      <c r="BB35">
        <v>0.4</v>
      </c>
      <c r="BC35">
        <v>0.52</v>
      </c>
      <c r="BD35">
        <v>0.96</v>
      </c>
      <c r="BE35">
        <v>0.96</v>
      </c>
      <c r="BF35">
        <v>1.01</v>
      </c>
      <c r="BG35">
        <v>0.96</v>
      </c>
      <c r="BH35">
        <v>0.61</v>
      </c>
      <c r="BI35">
        <v>0.61</v>
      </c>
      <c r="BJ35">
        <v>2.89</v>
      </c>
      <c r="BK35">
        <v>0</v>
      </c>
      <c r="BL35">
        <v>24.06</v>
      </c>
      <c r="BM35">
        <v>170.33</v>
      </c>
      <c r="BN35">
        <v>22.69</v>
      </c>
      <c r="BO35">
        <v>24.89</v>
      </c>
      <c r="BP35">
        <v>74.680000000000007</v>
      </c>
      <c r="BQ35">
        <v>16.100000000000001</v>
      </c>
      <c r="BR35">
        <v>6.9</v>
      </c>
    </row>
    <row r="36" spans="1:70">
      <c r="A36" t="s">
        <v>331</v>
      </c>
      <c r="G36" t="s">
        <v>78</v>
      </c>
      <c r="H36" s="115">
        <v>700.64</v>
      </c>
      <c r="I36" s="88">
        <v>269.57999999999993</v>
      </c>
      <c r="J36" s="88">
        <v>376.5</v>
      </c>
      <c r="K36" s="88">
        <v>0.96</v>
      </c>
      <c r="L36" s="88">
        <v>8.16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41.38</v>
      </c>
      <c r="Y36">
        <v>2.89</v>
      </c>
      <c r="Z36">
        <v>0</v>
      </c>
      <c r="AA36">
        <v>7.27</v>
      </c>
      <c r="AB36">
        <v>28.41</v>
      </c>
      <c r="AC36">
        <v>0.96</v>
      </c>
      <c r="AD36">
        <v>28.87</v>
      </c>
      <c r="AE36">
        <v>0</v>
      </c>
      <c r="AF36">
        <v>166.72</v>
      </c>
      <c r="AG36">
        <v>0</v>
      </c>
      <c r="AH36">
        <v>0</v>
      </c>
      <c r="AI36">
        <v>0</v>
      </c>
      <c r="AJ36">
        <v>59.55</v>
      </c>
      <c r="AK36">
        <v>0</v>
      </c>
      <c r="AL36">
        <v>0.72</v>
      </c>
      <c r="AM36">
        <v>49.56</v>
      </c>
      <c r="AN36">
        <v>80.83</v>
      </c>
      <c r="AO36">
        <v>21.65</v>
      </c>
      <c r="AP36">
        <v>14.43</v>
      </c>
      <c r="AQ36">
        <v>0</v>
      </c>
      <c r="AR36">
        <v>27.38</v>
      </c>
      <c r="AS36">
        <v>21.72</v>
      </c>
      <c r="AT36">
        <v>30.49</v>
      </c>
      <c r="AU36">
        <v>37.799999999999997</v>
      </c>
      <c r="AV36">
        <v>96.23</v>
      </c>
      <c r="AW36">
        <v>190.16</v>
      </c>
      <c r="AX36">
        <v>36.57</v>
      </c>
      <c r="AY36">
        <v>8.16</v>
      </c>
      <c r="AZ36">
        <v>49.56</v>
      </c>
      <c r="BA36">
        <v>0.96</v>
      </c>
      <c r="BB36">
        <v>0.4</v>
      </c>
      <c r="BC36">
        <v>0.52</v>
      </c>
      <c r="BD36">
        <v>0.96</v>
      </c>
      <c r="BE36">
        <v>0.96</v>
      </c>
      <c r="BF36">
        <v>1.01</v>
      </c>
      <c r="BG36">
        <v>0.96</v>
      </c>
      <c r="BH36">
        <v>0.61</v>
      </c>
      <c r="BI36">
        <v>0.61</v>
      </c>
      <c r="BJ36">
        <v>2.89</v>
      </c>
      <c r="BK36">
        <v>0</v>
      </c>
      <c r="BL36">
        <v>24.06</v>
      </c>
      <c r="BM36">
        <v>170.33</v>
      </c>
      <c r="BN36">
        <v>22.69</v>
      </c>
      <c r="BO36">
        <v>24.89</v>
      </c>
      <c r="BP36">
        <v>74.680000000000007</v>
      </c>
      <c r="BQ36">
        <v>19.600000000000001</v>
      </c>
      <c r="BR36">
        <v>8.4</v>
      </c>
    </row>
    <row r="37" spans="1:70">
      <c r="A37" t="s">
        <v>332</v>
      </c>
      <c r="G37" t="s">
        <v>79</v>
      </c>
      <c r="H37" s="115">
        <v>705.54</v>
      </c>
      <c r="I37" s="88">
        <v>271.67999999999995</v>
      </c>
      <c r="J37" s="88">
        <v>376.5</v>
      </c>
      <c r="K37" s="88">
        <v>0.96</v>
      </c>
      <c r="L37" s="88">
        <v>8.16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41.38</v>
      </c>
      <c r="Y37">
        <v>2.89</v>
      </c>
      <c r="Z37">
        <v>0</v>
      </c>
      <c r="AA37">
        <v>7.27</v>
      </c>
      <c r="AB37">
        <v>28.41</v>
      </c>
      <c r="AC37">
        <v>0.96</v>
      </c>
      <c r="AD37">
        <v>28.87</v>
      </c>
      <c r="AE37">
        <v>0</v>
      </c>
      <c r="AF37">
        <v>166.72</v>
      </c>
      <c r="AG37">
        <v>0</v>
      </c>
      <c r="AH37">
        <v>0</v>
      </c>
      <c r="AI37">
        <v>0</v>
      </c>
      <c r="AJ37">
        <v>59.55</v>
      </c>
      <c r="AK37">
        <v>0</v>
      </c>
      <c r="AL37">
        <v>0.72</v>
      </c>
      <c r="AM37">
        <v>49.56</v>
      </c>
      <c r="AN37">
        <v>80.83</v>
      </c>
      <c r="AO37">
        <v>21.65</v>
      </c>
      <c r="AP37">
        <v>14.43</v>
      </c>
      <c r="AQ37">
        <v>0</v>
      </c>
      <c r="AR37">
        <v>27.38</v>
      </c>
      <c r="AS37">
        <v>21.72</v>
      </c>
      <c r="AT37">
        <v>30.49</v>
      </c>
      <c r="AU37">
        <v>37.799999999999997</v>
      </c>
      <c r="AV37">
        <v>96.23</v>
      </c>
      <c r="AW37">
        <v>190.16</v>
      </c>
      <c r="AX37">
        <v>36.57</v>
      </c>
      <c r="AY37">
        <v>8.16</v>
      </c>
      <c r="AZ37">
        <v>49.56</v>
      </c>
      <c r="BA37">
        <v>0.96</v>
      </c>
      <c r="BB37">
        <v>0.4</v>
      </c>
      <c r="BC37">
        <v>0.52</v>
      </c>
      <c r="BD37">
        <v>0.96</v>
      </c>
      <c r="BE37">
        <v>0.96</v>
      </c>
      <c r="BF37">
        <v>1.01</v>
      </c>
      <c r="BG37">
        <v>0.96</v>
      </c>
      <c r="BH37">
        <v>0.61</v>
      </c>
      <c r="BI37">
        <v>0.61</v>
      </c>
      <c r="BJ37">
        <v>2.89</v>
      </c>
      <c r="BK37">
        <v>0</v>
      </c>
      <c r="BL37">
        <v>24.06</v>
      </c>
      <c r="BM37">
        <v>170.33</v>
      </c>
      <c r="BN37">
        <v>22.69</v>
      </c>
      <c r="BO37">
        <v>24.89</v>
      </c>
      <c r="BP37">
        <v>74.680000000000007</v>
      </c>
      <c r="BQ37">
        <v>24.5</v>
      </c>
      <c r="BR37">
        <v>10.5</v>
      </c>
    </row>
    <row r="38" spans="1:70">
      <c r="A38" t="s">
        <v>333</v>
      </c>
      <c r="G38" t="s">
        <v>80</v>
      </c>
      <c r="H38" s="115">
        <v>706.93999999999994</v>
      </c>
      <c r="I38" s="88">
        <v>272.27999999999997</v>
      </c>
      <c r="J38" s="88">
        <v>376.5</v>
      </c>
      <c r="K38" s="88">
        <v>0.96</v>
      </c>
      <c r="L38" s="88">
        <v>8.16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41.38</v>
      </c>
      <c r="Y38">
        <v>2.89</v>
      </c>
      <c r="Z38">
        <v>0</v>
      </c>
      <c r="AA38">
        <v>7.27</v>
      </c>
      <c r="AB38">
        <v>28.41</v>
      </c>
      <c r="AC38">
        <v>0.96</v>
      </c>
      <c r="AD38">
        <v>28.87</v>
      </c>
      <c r="AE38">
        <v>0</v>
      </c>
      <c r="AF38">
        <v>166.72</v>
      </c>
      <c r="AG38">
        <v>0</v>
      </c>
      <c r="AH38">
        <v>0</v>
      </c>
      <c r="AI38">
        <v>0</v>
      </c>
      <c r="AJ38">
        <v>59.55</v>
      </c>
      <c r="AK38">
        <v>0</v>
      </c>
      <c r="AL38">
        <v>0.72</v>
      </c>
      <c r="AM38">
        <v>49.56</v>
      </c>
      <c r="AN38">
        <v>80.83</v>
      </c>
      <c r="AO38">
        <v>21.65</v>
      </c>
      <c r="AP38">
        <v>14.43</v>
      </c>
      <c r="AQ38">
        <v>0</v>
      </c>
      <c r="AR38">
        <v>27.38</v>
      </c>
      <c r="AS38">
        <v>21.72</v>
      </c>
      <c r="AT38">
        <v>30.49</v>
      </c>
      <c r="AU38">
        <v>37.799999999999997</v>
      </c>
      <c r="AV38">
        <v>96.23</v>
      </c>
      <c r="AW38">
        <v>190.16</v>
      </c>
      <c r="AX38">
        <v>36.57</v>
      </c>
      <c r="AY38">
        <v>8.16</v>
      </c>
      <c r="AZ38">
        <v>49.56</v>
      </c>
      <c r="BA38">
        <v>0.96</v>
      </c>
      <c r="BB38">
        <v>0.4</v>
      </c>
      <c r="BC38">
        <v>0.52</v>
      </c>
      <c r="BD38">
        <v>0.96</v>
      </c>
      <c r="BE38">
        <v>0.96</v>
      </c>
      <c r="BF38">
        <v>1.01</v>
      </c>
      <c r="BG38">
        <v>0.96</v>
      </c>
      <c r="BH38">
        <v>0.61</v>
      </c>
      <c r="BI38">
        <v>0.61</v>
      </c>
      <c r="BJ38">
        <v>2.89</v>
      </c>
      <c r="BK38">
        <v>0</v>
      </c>
      <c r="BL38">
        <v>24.06</v>
      </c>
      <c r="BM38">
        <v>170.33</v>
      </c>
      <c r="BN38">
        <v>22.69</v>
      </c>
      <c r="BO38">
        <v>24.89</v>
      </c>
      <c r="BP38">
        <v>74.680000000000007</v>
      </c>
      <c r="BQ38">
        <v>25.9</v>
      </c>
      <c r="BR38">
        <v>11.1</v>
      </c>
    </row>
    <row r="39" spans="1:70">
      <c r="A39" t="s">
        <v>334</v>
      </c>
      <c r="G39" t="s">
        <v>81</v>
      </c>
      <c r="H39" s="115">
        <v>710.68</v>
      </c>
      <c r="I39" s="88">
        <v>273.77999999999997</v>
      </c>
      <c r="J39" s="88">
        <v>376.5</v>
      </c>
      <c r="K39" s="88">
        <v>20.21</v>
      </c>
      <c r="L39" s="88">
        <v>8.16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41.38</v>
      </c>
      <c r="Y39">
        <v>2.89</v>
      </c>
      <c r="Z39">
        <v>0</v>
      </c>
      <c r="AA39">
        <v>7.27</v>
      </c>
      <c r="AB39">
        <v>28.41</v>
      </c>
      <c r="AC39">
        <v>0.96</v>
      </c>
      <c r="AD39">
        <v>28.87</v>
      </c>
      <c r="AE39">
        <v>0</v>
      </c>
      <c r="AF39">
        <v>166.72</v>
      </c>
      <c r="AG39">
        <v>0</v>
      </c>
      <c r="AH39">
        <v>0</v>
      </c>
      <c r="AI39">
        <v>0</v>
      </c>
      <c r="AJ39">
        <v>59.55</v>
      </c>
      <c r="AK39">
        <v>19.25</v>
      </c>
      <c r="AL39">
        <v>0.96</v>
      </c>
      <c r="AM39">
        <v>49.56</v>
      </c>
      <c r="AN39">
        <v>80.83</v>
      </c>
      <c r="AO39">
        <v>21.65</v>
      </c>
      <c r="AP39">
        <v>14.43</v>
      </c>
      <c r="AQ39">
        <v>0</v>
      </c>
      <c r="AR39">
        <v>27.38</v>
      </c>
      <c r="AS39">
        <v>21.72</v>
      </c>
      <c r="AT39">
        <v>30.49</v>
      </c>
      <c r="AU39">
        <v>37.799999999999997</v>
      </c>
      <c r="AV39">
        <v>96.23</v>
      </c>
      <c r="AW39">
        <v>190.16</v>
      </c>
      <c r="AX39">
        <v>36.57</v>
      </c>
      <c r="AY39">
        <v>8.16</v>
      </c>
      <c r="AZ39">
        <v>49.56</v>
      </c>
      <c r="BA39">
        <v>0.96</v>
      </c>
      <c r="BB39">
        <v>0.4</v>
      </c>
      <c r="BC39">
        <v>0.52</v>
      </c>
      <c r="BD39">
        <v>0.96</v>
      </c>
      <c r="BE39">
        <v>0.96</v>
      </c>
      <c r="BF39">
        <v>1.01</v>
      </c>
      <c r="BG39">
        <v>0.96</v>
      </c>
      <c r="BH39">
        <v>0.61</v>
      </c>
      <c r="BI39">
        <v>0.61</v>
      </c>
      <c r="BJ39">
        <v>2.89</v>
      </c>
      <c r="BK39">
        <v>0</v>
      </c>
      <c r="BL39">
        <v>24.06</v>
      </c>
      <c r="BM39">
        <v>170.33</v>
      </c>
      <c r="BN39">
        <v>22.69</v>
      </c>
      <c r="BO39">
        <v>24.89</v>
      </c>
      <c r="BP39">
        <v>74.680000000000007</v>
      </c>
      <c r="BQ39">
        <v>29.4</v>
      </c>
      <c r="BR39">
        <v>12.6</v>
      </c>
    </row>
    <row r="40" spans="1:70">
      <c r="A40" t="s">
        <v>355</v>
      </c>
      <c r="G40" t="s">
        <v>82</v>
      </c>
      <c r="H40" s="115">
        <v>714.88</v>
      </c>
      <c r="I40" s="88">
        <v>275.57999999999993</v>
      </c>
      <c r="J40" s="88">
        <v>376.5</v>
      </c>
      <c r="K40" s="88">
        <v>20.21</v>
      </c>
      <c r="L40" s="88">
        <v>8.16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41.38</v>
      </c>
      <c r="Y40">
        <v>2.89</v>
      </c>
      <c r="Z40">
        <v>0</v>
      </c>
      <c r="AA40">
        <v>7.27</v>
      </c>
      <c r="AB40">
        <v>28.41</v>
      </c>
      <c r="AC40">
        <v>0.96</v>
      </c>
      <c r="AD40">
        <v>28.87</v>
      </c>
      <c r="AE40">
        <v>0</v>
      </c>
      <c r="AF40">
        <v>166.72</v>
      </c>
      <c r="AG40">
        <v>0</v>
      </c>
      <c r="AH40">
        <v>0</v>
      </c>
      <c r="AI40">
        <v>0</v>
      </c>
      <c r="AJ40">
        <v>59.55</v>
      </c>
      <c r="AK40">
        <v>19.25</v>
      </c>
      <c r="AL40">
        <v>0.96</v>
      </c>
      <c r="AM40">
        <v>49.56</v>
      </c>
      <c r="AN40">
        <v>80.83</v>
      </c>
      <c r="AO40">
        <v>21.65</v>
      </c>
      <c r="AP40">
        <v>14.43</v>
      </c>
      <c r="AQ40">
        <v>0</v>
      </c>
      <c r="AR40">
        <v>27.38</v>
      </c>
      <c r="AS40">
        <v>21.72</v>
      </c>
      <c r="AT40">
        <v>30.49</v>
      </c>
      <c r="AU40">
        <v>37.799999999999997</v>
      </c>
      <c r="AV40">
        <v>96.23</v>
      </c>
      <c r="AW40">
        <v>190.16</v>
      </c>
      <c r="AX40">
        <v>36.57</v>
      </c>
      <c r="AY40">
        <v>8.16</v>
      </c>
      <c r="AZ40">
        <v>49.56</v>
      </c>
      <c r="BA40">
        <v>0.96</v>
      </c>
      <c r="BB40">
        <v>0.4</v>
      </c>
      <c r="BC40">
        <v>0.52</v>
      </c>
      <c r="BD40">
        <v>0.96</v>
      </c>
      <c r="BE40">
        <v>0.96</v>
      </c>
      <c r="BF40">
        <v>1.01</v>
      </c>
      <c r="BG40">
        <v>0.96</v>
      </c>
      <c r="BH40">
        <v>0.61</v>
      </c>
      <c r="BI40">
        <v>0.61</v>
      </c>
      <c r="BJ40">
        <v>2.89</v>
      </c>
      <c r="BK40">
        <v>0</v>
      </c>
      <c r="BL40">
        <v>24.06</v>
      </c>
      <c r="BM40">
        <v>170.33</v>
      </c>
      <c r="BN40">
        <v>22.69</v>
      </c>
      <c r="BO40">
        <v>24.89</v>
      </c>
      <c r="BP40">
        <v>74.680000000000007</v>
      </c>
      <c r="BQ40">
        <v>33.6</v>
      </c>
      <c r="BR40">
        <v>14.4</v>
      </c>
    </row>
    <row r="41" spans="1:70">
      <c r="A41" t="s">
        <v>356</v>
      </c>
      <c r="G41" t="s">
        <v>83</v>
      </c>
      <c r="H41" s="115">
        <v>718.38</v>
      </c>
      <c r="I41" s="88">
        <v>277.07999999999993</v>
      </c>
      <c r="J41" s="88">
        <v>376.5</v>
      </c>
      <c r="K41" s="88">
        <v>20.21</v>
      </c>
      <c r="L41" s="88">
        <v>8.16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41.38</v>
      </c>
      <c r="Y41">
        <v>2.89</v>
      </c>
      <c r="Z41">
        <v>0</v>
      </c>
      <c r="AA41">
        <v>7.27</v>
      </c>
      <c r="AB41">
        <v>28.41</v>
      </c>
      <c r="AC41">
        <v>0.96</v>
      </c>
      <c r="AD41">
        <v>28.87</v>
      </c>
      <c r="AE41">
        <v>0</v>
      </c>
      <c r="AF41">
        <v>166.72</v>
      </c>
      <c r="AG41">
        <v>0</v>
      </c>
      <c r="AH41">
        <v>0</v>
      </c>
      <c r="AI41">
        <v>0</v>
      </c>
      <c r="AJ41">
        <v>59.55</v>
      </c>
      <c r="AK41">
        <v>19.25</v>
      </c>
      <c r="AL41">
        <v>0.96</v>
      </c>
      <c r="AM41">
        <v>49.56</v>
      </c>
      <c r="AN41">
        <v>80.83</v>
      </c>
      <c r="AO41">
        <v>21.65</v>
      </c>
      <c r="AP41">
        <v>14.43</v>
      </c>
      <c r="AQ41">
        <v>0</v>
      </c>
      <c r="AR41">
        <v>27.38</v>
      </c>
      <c r="AS41">
        <v>21.72</v>
      </c>
      <c r="AT41">
        <v>30.49</v>
      </c>
      <c r="AU41">
        <v>37.799999999999997</v>
      </c>
      <c r="AV41">
        <v>96.23</v>
      </c>
      <c r="AW41">
        <v>190.16</v>
      </c>
      <c r="AX41">
        <v>36.57</v>
      </c>
      <c r="AY41">
        <v>8.16</v>
      </c>
      <c r="AZ41">
        <v>49.56</v>
      </c>
      <c r="BA41">
        <v>0.96</v>
      </c>
      <c r="BB41">
        <v>0.4</v>
      </c>
      <c r="BC41">
        <v>0.52</v>
      </c>
      <c r="BD41">
        <v>0.96</v>
      </c>
      <c r="BE41">
        <v>0.96</v>
      </c>
      <c r="BF41">
        <v>1.01</v>
      </c>
      <c r="BG41">
        <v>0.96</v>
      </c>
      <c r="BH41">
        <v>0.61</v>
      </c>
      <c r="BI41">
        <v>0.61</v>
      </c>
      <c r="BJ41">
        <v>2.89</v>
      </c>
      <c r="BK41">
        <v>0</v>
      </c>
      <c r="BL41">
        <v>24.06</v>
      </c>
      <c r="BM41">
        <v>170.33</v>
      </c>
      <c r="BN41">
        <v>22.69</v>
      </c>
      <c r="BO41">
        <v>24.89</v>
      </c>
      <c r="BP41">
        <v>74.680000000000007</v>
      </c>
      <c r="BQ41">
        <v>37.1</v>
      </c>
      <c r="BR41">
        <v>15.9</v>
      </c>
    </row>
    <row r="42" spans="1:70">
      <c r="A42" t="s">
        <v>357</v>
      </c>
      <c r="G42" t="s">
        <v>84</v>
      </c>
      <c r="H42" s="115">
        <v>721.88</v>
      </c>
      <c r="I42" s="88">
        <v>278.57999999999993</v>
      </c>
      <c r="J42" s="88">
        <v>376.5</v>
      </c>
      <c r="K42" s="88">
        <v>20.21</v>
      </c>
      <c r="L42" s="88">
        <v>8.16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41.38</v>
      </c>
      <c r="Y42">
        <v>2.89</v>
      </c>
      <c r="Z42">
        <v>0</v>
      </c>
      <c r="AA42">
        <v>7.27</v>
      </c>
      <c r="AB42">
        <v>28.41</v>
      </c>
      <c r="AC42">
        <v>0.96</v>
      </c>
      <c r="AD42">
        <v>28.87</v>
      </c>
      <c r="AE42">
        <v>0</v>
      </c>
      <c r="AF42">
        <v>166.72</v>
      </c>
      <c r="AG42">
        <v>0</v>
      </c>
      <c r="AH42">
        <v>0</v>
      </c>
      <c r="AI42">
        <v>0</v>
      </c>
      <c r="AJ42">
        <v>59.55</v>
      </c>
      <c r="AK42">
        <v>19.25</v>
      </c>
      <c r="AL42">
        <v>0.96</v>
      </c>
      <c r="AM42">
        <v>49.56</v>
      </c>
      <c r="AN42">
        <v>80.83</v>
      </c>
      <c r="AO42">
        <v>21.65</v>
      </c>
      <c r="AP42">
        <v>14.43</v>
      </c>
      <c r="AQ42">
        <v>0</v>
      </c>
      <c r="AR42">
        <v>27.38</v>
      </c>
      <c r="AS42">
        <v>21.72</v>
      </c>
      <c r="AT42">
        <v>30.49</v>
      </c>
      <c r="AU42">
        <v>37.799999999999997</v>
      </c>
      <c r="AV42">
        <v>96.23</v>
      </c>
      <c r="AW42">
        <v>190.16</v>
      </c>
      <c r="AX42">
        <v>36.57</v>
      </c>
      <c r="AY42">
        <v>8.16</v>
      </c>
      <c r="AZ42">
        <v>49.56</v>
      </c>
      <c r="BA42">
        <v>0.96</v>
      </c>
      <c r="BB42">
        <v>0.4</v>
      </c>
      <c r="BC42">
        <v>0.52</v>
      </c>
      <c r="BD42">
        <v>0.96</v>
      </c>
      <c r="BE42">
        <v>0.96</v>
      </c>
      <c r="BF42">
        <v>1.01</v>
      </c>
      <c r="BG42">
        <v>0.96</v>
      </c>
      <c r="BH42">
        <v>0.61</v>
      </c>
      <c r="BI42">
        <v>0.61</v>
      </c>
      <c r="BJ42">
        <v>2.89</v>
      </c>
      <c r="BK42">
        <v>0</v>
      </c>
      <c r="BL42">
        <v>24.06</v>
      </c>
      <c r="BM42">
        <v>170.33</v>
      </c>
      <c r="BN42">
        <v>22.69</v>
      </c>
      <c r="BO42">
        <v>24.89</v>
      </c>
      <c r="BP42">
        <v>74.680000000000007</v>
      </c>
      <c r="BQ42">
        <v>40.6</v>
      </c>
      <c r="BR42">
        <v>17.399999999999999</v>
      </c>
    </row>
    <row r="43" spans="1:70">
      <c r="A43" t="s">
        <v>363</v>
      </c>
      <c r="G43" t="s">
        <v>85</v>
      </c>
      <c r="H43" s="115">
        <v>726.07999999999993</v>
      </c>
      <c r="I43" s="88">
        <v>280.37999999999994</v>
      </c>
      <c r="J43" s="88">
        <v>376.5</v>
      </c>
      <c r="K43" s="88">
        <v>20.21</v>
      </c>
      <c r="L43" s="88">
        <v>1.42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41.38</v>
      </c>
      <c r="Y43">
        <v>2.89</v>
      </c>
      <c r="Z43">
        <v>0</v>
      </c>
      <c r="AA43">
        <v>7.27</v>
      </c>
      <c r="AB43">
        <v>28.41</v>
      </c>
      <c r="AC43">
        <v>0.96</v>
      </c>
      <c r="AD43">
        <v>28.87</v>
      </c>
      <c r="AE43">
        <v>0</v>
      </c>
      <c r="AF43">
        <v>166.72</v>
      </c>
      <c r="AG43">
        <v>0</v>
      </c>
      <c r="AH43">
        <v>0</v>
      </c>
      <c r="AI43">
        <v>0</v>
      </c>
      <c r="AJ43">
        <v>59.55</v>
      </c>
      <c r="AK43">
        <v>19.25</v>
      </c>
      <c r="AL43">
        <v>0.96</v>
      </c>
      <c r="AM43">
        <v>49.56</v>
      </c>
      <c r="AN43">
        <v>80.83</v>
      </c>
      <c r="AO43">
        <v>21.65</v>
      </c>
      <c r="AP43">
        <v>14.43</v>
      </c>
      <c r="AQ43">
        <v>0</v>
      </c>
      <c r="AR43">
        <v>27.38</v>
      </c>
      <c r="AS43">
        <v>21.72</v>
      </c>
      <c r="AT43">
        <v>30.49</v>
      </c>
      <c r="AU43">
        <v>37.799999999999997</v>
      </c>
      <c r="AV43">
        <v>96.23</v>
      </c>
      <c r="AW43">
        <v>190.16</v>
      </c>
      <c r="AX43">
        <v>36.57</v>
      </c>
      <c r="AY43">
        <v>1.42</v>
      </c>
      <c r="AZ43">
        <v>49.56</v>
      </c>
      <c r="BA43">
        <v>0.96</v>
      </c>
      <c r="BB43">
        <v>0.4</v>
      </c>
      <c r="BC43">
        <v>0.52</v>
      </c>
      <c r="BD43">
        <v>0.96</v>
      </c>
      <c r="BE43">
        <v>0.96</v>
      </c>
      <c r="BF43">
        <v>1.01</v>
      </c>
      <c r="BG43">
        <v>0.96</v>
      </c>
      <c r="BH43">
        <v>0.61</v>
      </c>
      <c r="BI43">
        <v>0.61</v>
      </c>
      <c r="BJ43">
        <v>2.89</v>
      </c>
      <c r="BK43">
        <v>0</v>
      </c>
      <c r="BL43">
        <v>24.06</v>
      </c>
      <c r="BM43">
        <v>170.33</v>
      </c>
      <c r="BN43">
        <v>22.69</v>
      </c>
      <c r="BO43">
        <v>24.89</v>
      </c>
      <c r="BP43">
        <v>74.680000000000007</v>
      </c>
      <c r="BQ43">
        <v>44.8</v>
      </c>
      <c r="BR43">
        <v>19.2</v>
      </c>
    </row>
    <row r="44" spans="1:70">
      <c r="A44" t="s">
        <v>367</v>
      </c>
      <c r="G44" t="s">
        <v>86</v>
      </c>
      <c r="H44" s="115">
        <v>728.88</v>
      </c>
      <c r="I44" s="88">
        <v>281.57999999999993</v>
      </c>
      <c r="J44" s="88">
        <v>376.5</v>
      </c>
      <c r="K44" s="88">
        <v>20.21</v>
      </c>
      <c r="L44" s="88">
        <v>1.42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41.38</v>
      </c>
      <c r="Y44">
        <v>2.89</v>
      </c>
      <c r="Z44">
        <v>0</v>
      </c>
      <c r="AA44">
        <v>7.27</v>
      </c>
      <c r="AB44">
        <v>28.41</v>
      </c>
      <c r="AC44">
        <v>0.96</v>
      </c>
      <c r="AD44">
        <v>28.87</v>
      </c>
      <c r="AE44">
        <v>0</v>
      </c>
      <c r="AF44">
        <v>166.72</v>
      </c>
      <c r="AG44">
        <v>0</v>
      </c>
      <c r="AH44">
        <v>0</v>
      </c>
      <c r="AI44">
        <v>0</v>
      </c>
      <c r="AJ44">
        <v>59.55</v>
      </c>
      <c r="AK44">
        <v>19.25</v>
      </c>
      <c r="AL44">
        <v>0.96</v>
      </c>
      <c r="AM44">
        <v>49.56</v>
      </c>
      <c r="AN44">
        <v>80.83</v>
      </c>
      <c r="AO44">
        <v>21.65</v>
      </c>
      <c r="AP44">
        <v>14.43</v>
      </c>
      <c r="AQ44">
        <v>0</v>
      </c>
      <c r="AR44">
        <v>27.38</v>
      </c>
      <c r="AS44">
        <v>21.72</v>
      </c>
      <c r="AT44">
        <v>30.49</v>
      </c>
      <c r="AU44">
        <v>37.799999999999997</v>
      </c>
      <c r="AV44">
        <v>96.23</v>
      </c>
      <c r="AW44">
        <v>190.16</v>
      </c>
      <c r="AX44">
        <v>36.57</v>
      </c>
      <c r="AY44">
        <v>1.42</v>
      </c>
      <c r="AZ44">
        <v>49.56</v>
      </c>
      <c r="BA44">
        <v>0.96</v>
      </c>
      <c r="BB44">
        <v>0.4</v>
      </c>
      <c r="BC44">
        <v>0.52</v>
      </c>
      <c r="BD44">
        <v>0.96</v>
      </c>
      <c r="BE44">
        <v>0.96</v>
      </c>
      <c r="BF44">
        <v>1.01</v>
      </c>
      <c r="BG44">
        <v>0.96</v>
      </c>
      <c r="BH44">
        <v>0.61</v>
      </c>
      <c r="BI44">
        <v>0.61</v>
      </c>
      <c r="BJ44">
        <v>2.89</v>
      </c>
      <c r="BK44">
        <v>0</v>
      </c>
      <c r="BL44">
        <v>24.06</v>
      </c>
      <c r="BM44">
        <v>170.33</v>
      </c>
      <c r="BN44">
        <v>22.69</v>
      </c>
      <c r="BO44">
        <v>24.89</v>
      </c>
      <c r="BP44">
        <v>74.680000000000007</v>
      </c>
      <c r="BQ44">
        <v>47.6</v>
      </c>
      <c r="BR44">
        <v>20.399999999999999</v>
      </c>
    </row>
    <row r="45" spans="1:70">
      <c r="A45" t="s">
        <v>390</v>
      </c>
      <c r="G45" t="s">
        <v>87</v>
      </c>
      <c r="H45" s="115">
        <v>730.28</v>
      </c>
      <c r="I45" s="88">
        <v>282.17999999999995</v>
      </c>
      <c r="J45" s="88">
        <v>376.5</v>
      </c>
      <c r="K45" s="88">
        <v>20.21</v>
      </c>
      <c r="L45" s="88">
        <v>1.42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41.38</v>
      </c>
      <c r="Y45">
        <v>2.89</v>
      </c>
      <c r="Z45">
        <v>0</v>
      </c>
      <c r="AA45">
        <v>7.27</v>
      </c>
      <c r="AB45">
        <v>28.41</v>
      </c>
      <c r="AC45">
        <v>0.96</v>
      </c>
      <c r="AD45">
        <v>28.87</v>
      </c>
      <c r="AE45">
        <v>0</v>
      </c>
      <c r="AF45">
        <v>166.72</v>
      </c>
      <c r="AG45">
        <v>0</v>
      </c>
      <c r="AH45">
        <v>0</v>
      </c>
      <c r="AI45">
        <v>0</v>
      </c>
      <c r="AJ45">
        <v>59.55</v>
      </c>
      <c r="AK45">
        <v>19.25</v>
      </c>
      <c r="AL45">
        <v>0.96</v>
      </c>
      <c r="AM45">
        <v>49.56</v>
      </c>
      <c r="AN45">
        <v>80.83</v>
      </c>
      <c r="AO45">
        <v>21.65</v>
      </c>
      <c r="AP45">
        <v>14.43</v>
      </c>
      <c r="AQ45">
        <v>0</v>
      </c>
      <c r="AR45">
        <v>27.38</v>
      </c>
      <c r="AS45">
        <v>21.72</v>
      </c>
      <c r="AT45">
        <v>30.49</v>
      </c>
      <c r="AU45">
        <v>37.799999999999997</v>
      </c>
      <c r="AV45">
        <v>96.23</v>
      </c>
      <c r="AW45">
        <v>190.16</v>
      </c>
      <c r="AX45">
        <v>36.57</v>
      </c>
      <c r="AY45">
        <v>1.42</v>
      </c>
      <c r="AZ45">
        <v>49.56</v>
      </c>
      <c r="BA45">
        <v>0.96</v>
      </c>
      <c r="BB45">
        <v>0.4</v>
      </c>
      <c r="BC45">
        <v>0.52</v>
      </c>
      <c r="BD45">
        <v>0.96</v>
      </c>
      <c r="BE45">
        <v>0.96</v>
      </c>
      <c r="BF45">
        <v>1.01</v>
      </c>
      <c r="BG45">
        <v>0.96</v>
      </c>
      <c r="BH45">
        <v>0.61</v>
      </c>
      <c r="BI45">
        <v>0.61</v>
      </c>
      <c r="BJ45">
        <v>2.89</v>
      </c>
      <c r="BK45">
        <v>0</v>
      </c>
      <c r="BL45">
        <v>24.06</v>
      </c>
      <c r="BM45">
        <v>170.33</v>
      </c>
      <c r="BN45">
        <v>22.69</v>
      </c>
      <c r="BO45">
        <v>24.89</v>
      </c>
      <c r="BP45">
        <v>74.680000000000007</v>
      </c>
      <c r="BQ45">
        <v>49</v>
      </c>
      <c r="BR45">
        <v>21</v>
      </c>
    </row>
    <row r="46" spans="1:70">
      <c r="A46" t="s">
        <v>391</v>
      </c>
      <c r="G46" t="s">
        <v>88</v>
      </c>
      <c r="H46" s="115">
        <v>734.48</v>
      </c>
      <c r="I46" s="88">
        <v>283.97999999999996</v>
      </c>
      <c r="J46" s="88">
        <v>376.5</v>
      </c>
      <c r="K46" s="88">
        <v>20.21</v>
      </c>
      <c r="L46" s="88">
        <v>1.42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41.38</v>
      </c>
      <c r="Y46">
        <v>2.89</v>
      </c>
      <c r="Z46">
        <v>0</v>
      </c>
      <c r="AA46">
        <v>7.27</v>
      </c>
      <c r="AB46">
        <v>28.41</v>
      </c>
      <c r="AC46">
        <v>0.96</v>
      </c>
      <c r="AD46">
        <v>28.87</v>
      </c>
      <c r="AE46">
        <v>0</v>
      </c>
      <c r="AF46">
        <v>166.72</v>
      </c>
      <c r="AG46">
        <v>0</v>
      </c>
      <c r="AH46">
        <v>0</v>
      </c>
      <c r="AI46">
        <v>0</v>
      </c>
      <c r="AJ46">
        <v>59.55</v>
      </c>
      <c r="AK46">
        <v>19.25</v>
      </c>
      <c r="AL46">
        <v>0.96</v>
      </c>
      <c r="AM46">
        <v>49.56</v>
      </c>
      <c r="AN46">
        <v>80.83</v>
      </c>
      <c r="AO46">
        <v>21.65</v>
      </c>
      <c r="AP46">
        <v>14.43</v>
      </c>
      <c r="AQ46">
        <v>0</v>
      </c>
      <c r="AR46">
        <v>27.38</v>
      </c>
      <c r="AS46">
        <v>21.72</v>
      </c>
      <c r="AT46">
        <v>30.49</v>
      </c>
      <c r="AU46">
        <v>37.799999999999997</v>
      </c>
      <c r="AV46">
        <v>96.23</v>
      </c>
      <c r="AW46">
        <v>190.16</v>
      </c>
      <c r="AX46">
        <v>36.57</v>
      </c>
      <c r="AY46">
        <v>1.42</v>
      </c>
      <c r="AZ46">
        <v>49.56</v>
      </c>
      <c r="BA46">
        <v>0.96</v>
      </c>
      <c r="BB46">
        <v>0.4</v>
      </c>
      <c r="BC46">
        <v>0.52</v>
      </c>
      <c r="BD46">
        <v>0.96</v>
      </c>
      <c r="BE46">
        <v>0.96</v>
      </c>
      <c r="BF46">
        <v>1.01</v>
      </c>
      <c r="BG46">
        <v>0.96</v>
      </c>
      <c r="BH46">
        <v>0.61</v>
      </c>
      <c r="BI46">
        <v>0.61</v>
      </c>
      <c r="BJ46">
        <v>2.89</v>
      </c>
      <c r="BK46">
        <v>0</v>
      </c>
      <c r="BL46">
        <v>24.06</v>
      </c>
      <c r="BM46">
        <v>170.33</v>
      </c>
      <c r="BN46">
        <v>22.69</v>
      </c>
      <c r="BO46">
        <v>24.89</v>
      </c>
      <c r="BP46">
        <v>74.680000000000007</v>
      </c>
      <c r="BQ46">
        <v>53.2</v>
      </c>
      <c r="BR46">
        <v>22.8</v>
      </c>
    </row>
    <row r="47" spans="1:70">
      <c r="A47" t="s">
        <v>395</v>
      </c>
      <c r="G47" t="s">
        <v>89</v>
      </c>
      <c r="H47" s="115">
        <v>735.88</v>
      </c>
      <c r="I47" s="88">
        <v>284.57999999999993</v>
      </c>
      <c r="J47" s="88">
        <v>389.68</v>
      </c>
      <c r="K47" s="88">
        <v>20.21</v>
      </c>
      <c r="L47" s="88">
        <v>1.42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41.38</v>
      </c>
      <c r="Y47">
        <v>2.89</v>
      </c>
      <c r="Z47">
        <v>13.18</v>
      </c>
      <c r="AA47">
        <v>7.27</v>
      </c>
      <c r="AB47">
        <v>28.41</v>
      </c>
      <c r="AC47">
        <v>0.96</v>
      </c>
      <c r="AD47">
        <v>28.87</v>
      </c>
      <c r="AE47">
        <v>0</v>
      </c>
      <c r="AF47">
        <v>166.72</v>
      </c>
      <c r="AG47">
        <v>0</v>
      </c>
      <c r="AH47">
        <v>0</v>
      </c>
      <c r="AI47">
        <v>0</v>
      </c>
      <c r="AJ47">
        <v>59.55</v>
      </c>
      <c r="AK47">
        <v>19.25</v>
      </c>
      <c r="AL47">
        <v>0.96</v>
      </c>
      <c r="AM47">
        <v>49.56</v>
      </c>
      <c r="AN47">
        <v>80.83</v>
      </c>
      <c r="AO47">
        <v>21.65</v>
      </c>
      <c r="AP47">
        <v>14.43</v>
      </c>
      <c r="AQ47">
        <v>0</v>
      </c>
      <c r="AR47">
        <v>27.38</v>
      </c>
      <c r="AS47">
        <v>21.72</v>
      </c>
      <c r="AT47">
        <v>30.49</v>
      </c>
      <c r="AU47">
        <v>37.799999999999997</v>
      </c>
      <c r="AV47">
        <v>96.23</v>
      </c>
      <c r="AW47">
        <v>190.16</v>
      </c>
      <c r="AX47">
        <v>36.57</v>
      </c>
      <c r="AY47">
        <v>1.42</v>
      </c>
      <c r="AZ47">
        <v>49.56</v>
      </c>
      <c r="BA47">
        <v>0.96</v>
      </c>
      <c r="BB47">
        <v>0.4</v>
      </c>
      <c r="BC47">
        <v>0.52</v>
      </c>
      <c r="BD47">
        <v>0.96</v>
      </c>
      <c r="BE47">
        <v>0.96</v>
      </c>
      <c r="BF47">
        <v>1.01</v>
      </c>
      <c r="BG47">
        <v>0.96</v>
      </c>
      <c r="BH47">
        <v>0.61</v>
      </c>
      <c r="BI47">
        <v>0.61</v>
      </c>
      <c r="BJ47">
        <v>2.89</v>
      </c>
      <c r="BK47">
        <v>0</v>
      </c>
      <c r="BL47">
        <v>24.06</v>
      </c>
      <c r="BM47">
        <v>170.33</v>
      </c>
      <c r="BN47">
        <v>22.69</v>
      </c>
      <c r="BO47">
        <v>24.89</v>
      </c>
      <c r="BP47">
        <v>74.680000000000007</v>
      </c>
      <c r="BQ47">
        <v>54.6</v>
      </c>
      <c r="BR47">
        <v>23.4</v>
      </c>
    </row>
    <row r="48" spans="1:70">
      <c r="A48" t="s">
        <v>399</v>
      </c>
      <c r="G48" t="s">
        <v>90</v>
      </c>
      <c r="H48" s="115">
        <v>737.28</v>
      </c>
      <c r="I48" s="88">
        <v>285.17999999999995</v>
      </c>
      <c r="J48" s="88">
        <v>389.68</v>
      </c>
      <c r="K48" s="88">
        <v>20.21</v>
      </c>
      <c r="L48" s="88">
        <v>1.42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41.38</v>
      </c>
      <c r="Y48">
        <v>2.89</v>
      </c>
      <c r="Z48">
        <v>13.18</v>
      </c>
      <c r="AA48">
        <v>7.27</v>
      </c>
      <c r="AB48">
        <v>28.41</v>
      </c>
      <c r="AC48">
        <v>0.96</v>
      </c>
      <c r="AD48">
        <v>28.87</v>
      </c>
      <c r="AE48">
        <v>0</v>
      </c>
      <c r="AF48">
        <v>166.72</v>
      </c>
      <c r="AG48">
        <v>0</v>
      </c>
      <c r="AH48">
        <v>0</v>
      </c>
      <c r="AI48">
        <v>0</v>
      </c>
      <c r="AJ48">
        <v>59.55</v>
      </c>
      <c r="AK48">
        <v>19.25</v>
      </c>
      <c r="AL48">
        <v>0.96</v>
      </c>
      <c r="AM48">
        <v>49.56</v>
      </c>
      <c r="AN48">
        <v>80.83</v>
      </c>
      <c r="AO48">
        <v>21.65</v>
      </c>
      <c r="AP48">
        <v>14.43</v>
      </c>
      <c r="AQ48">
        <v>0</v>
      </c>
      <c r="AR48">
        <v>27.38</v>
      </c>
      <c r="AS48">
        <v>21.72</v>
      </c>
      <c r="AT48">
        <v>30.49</v>
      </c>
      <c r="AU48">
        <v>37.799999999999997</v>
      </c>
      <c r="AV48">
        <v>96.23</v>
      </c>
      <c r="AW48">
        <v>190.16</v>
      </c>
      <c r="AX48">
        <v>36.57</v>
      </c>
      <c r="AY48">
        <v>1.42</v>
      </c>
      <c r="AZ48">
        <v>49.56</v>
      </c>
      <c r="BA48">
        <v>0.96</v>
      </c>
      <c r="BB48">
        <v>0.4</v>
      </c>
      <c r="BC48">
        <v>0.52</v>
      </c>
      <c r="BD48">
        <v>0.96</v>
      </c>
      <c r="BE48">
        <v>0.96</v>
      </c>
      <c r="BF48">
        <v>1.01</v>
      </c>
      <c r="BG48">
        <v>0.96</v>
      </c>
      <c r="BH48">
        <v>0.61</v>
      </c>
      <c r="BI48">
        <v>0.61</v>
      </c>
      <c r="BJ48">
        <v>2.89</v>
      </c>
      <c r="BK48">
        <v>0</v>
      </c>
      <c r="BL48">
        <v>24.06</v>
      </c>
      <c r="BM48">
        <v>170.33</v>
      </c>
      <c r="BN48">
        <v>22.69</v>
      </c>
      <c r="BO48">
        <v>24.89</v>
      </c>
      <c r="BP48">
        <v>74.680000000000007</v>
      </c>
      <c r="BQ48">
        <v>56</v>
      </c>
      <c r="BR48">
        <v>24</v>
      </c>
    </row>
    <row r="49" spans="1:70">
      <c r="A49" t="s">
        <v>400</v>
      </c>
      <c r="G49" t="s">
        <v>91</v>
      </c>
      <c r="H49" s="115">
        <v>737.28</v>
      </c>
      <c r="I49" s="88">
        <v>285.17999999999995</v>
      </c>
      <c r="J49" s="88">
        <v>389.68</v>
      </c>
      <c r="K49" s="88">
        <v>20.21</v>
      </c>
      <c r="L49" s="88">
        <v>1.42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41.38</v>
      </c>
      <c r="Y49">
        <v>2.89</v>
      </c>
      <c r="Z49">
        <v>13.18</v>
      </c>
      <c r="AA49">
        <v>7.27</v>
      </c>
      <c r="AB49">
        <v>28.41</v>
      </c>
      <c r="AC49">
        <v>0.96</v>
      </c>
      <c r="AD49">
        <v>28.87</v>
      </c>
      <c r="AE49">
        <v>0</v>
      </c>
      <c r="AF49">
        <v>166.72</v>
      </c>
      <c r="AG49">
        <v>0</v>
      </c>
      <c r="AH49">
        <v>0</v>
      </c>
      <c r="AI49">
        <v>0</v>
      </c>
      <c r="AJ49">
        <v>59.55</v>
      </c>
      <c r="AK49">
        <v>19.25</v>
      </c>
      <c r="AL49">
        <v>0.96</v>
      </c>
      <c r="AM49">
        <v>49.56</v>
      </c>
      <c r="AN49">
        <v>80.83</v>
      </c>
      <c r="AO49">
        <v>21.65</v>
      </c>
      <c r="AP49">
        <v>14.43</v>
      </c>
      <c r="AQ49">
        <v>0</v>
      </c>
      <c r="AR49">
        <v>27.38</v>
      </c>
      <c r="AS49">
        <v>21.72</v>
      </c>
      <c r="AT49">
        <v>30.49</v>
      </c>
      <c r="AU49">
        <v>37.799999999999997</v>
      </c>
      <c r="AV49">
        <v>96.23</v>
      </c>
      <c r="AW49">
        <v>190.16</v>
      </c>
      <c r="AX49">
        <v>36.57</v>
      </c>
      <c r="AY49">
        <v>1.42</v>
      </c>
      <c r="AZ49">
        <v>49.56</v>
      </c>
      <c r="BA49">
        <v>0.96</v>
      </c>
      <c r="BB49">
        <v>0.4</v>
      </c>
      <c r="BC49">
        <v>0.52</v>
      </c>
      <c r="BD49">
        <v>0.96</v>
      </c>
      <c r="BE49">
        <v>0.96</v>
      </c>
      <c r="BF49">
        <v>1.01</v>
      </c>
      <c r="BG49">
        <v>0.96</v>
      </c>
      <c r="BH49">
        <v>0.61</v>
      </c>
      <c r="BI49">
        <v>0.61</v>
      </c>
      <c r="BJ49">
        <v>2.89</v>
      </c>
      <c r="BK49">
        <v>0</v>
      </c>
      <c r="BL49">
        <v>24.06</v>
      </c>
      <c r="BM49">
        <v>170.33</v>
      </c>
      <c r="BN49">
        <v>22.69</v>
      </c>
      <c r="BO49">
        <v>24.89</v>
      </c>
      <c r="BP49">
        <v>74.680000000000007</v>
      </c>
      <c r="BQ49">
        <v>56</v>
      </c>
      <c r="BR49">
        <v>24</v>
      </c>
    </row>
    <row r="50" spans="1:70">
      <c r="A50" t="s">
        <v>401</v>
      </c>
      <c r="G50" t="s">
        <v>92</v>
      </c>
      <c r="H50" s="115">
        <v>740.78</v>
      </c>
      <c r="I50" s="88">
        <v>286.67999999999995</v>
      </c>
      <c r="J50" s="88">
        <v>389.68</v>
      </c>
      <c r="K50" s="88">
        <v>20.21</v>
      </c>
      <c r="L50" s="88">
        <v>1.42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41.38</v>
      </c>
      <c r="Y50">
        <v>2.89</v>
      </c>
      <c r="Z50">
        <v>13.18</v>
      </c>
      <c r="AA50">
        <v>7.27</v>
      </c>
      <c r="AB50">
        <v>28.41</v>
      </c>
      <c r="AC50">
        <v>0.96</v>
      </c>
      <c r="AD50">
        <v>28.87</v>
      </c>
      <c r="AE50">
        <v>0</v>
      </c>
      <c r="AF50">
        <v>166.72</v>
      </c>
      <c r="AG50">
        <v>0</v>
      </c>
      <c r="AH50">
        <v>0</v>
      </c>
      <c r="AI50">
        <v>0</v>
      </c>
      <c r="AJ50">
        <v>59.55</v>
      </c>
      <c r="AK50">
        <v>19.25</v>
      </c>
      <c r="AL50">
        <v>0.96</v>
      </c>
      <c r="AM50">
        <v>49.56</v>
      </c>
      <c r="AN50">
        <v>80.83</v>
      </c>
      <c r="AO50">
        <v>21.65</v>
      </c>
      <c r="AP50">
        <v>14.43</v>
      </c>
      <c r="AQ50">
        <v>0</v>
      </c>
      <c r="AR50">
        <v>27.38</v>
      </c>
      <c r="AS50">
        <v>21.72</v>
      </c>
      <c r="AT50">
        <v>30.49</v>
      </c>
      <c r="AU50">
        <v>37.799999999999997</v>
      </c>
      <c r="AV50">
        <v>96.23</v>
      </c>
      <c r="AW50">
        <v>190.16</v>
      </c>
      <c r="AX50">
        <v>36.57</v>
      </c>
      <c r="AY50">
        <v>1.42</v>
      </c>
      <c r="AZ50">
        <v>49.56</v>
      </c>
      <c r="BA50">
        <v>0.96</v>
      </c>
      <c r="BB50">
        <v>0.4</v>
      </c>
      <c r="BC50">
        <v>0.52</v>
      </c>
      <c r="BD50">
        <v>0.96</v>
      </c>
      <c r="BE50">
        <v>0.96</v>
      </c>
      <c r="BF50">
        <v>1.01</v>
      </c>
      <c r="BG50">
        <v>0.96</v>
      </c>
      <c r="BH50">
        <v>0.61</v>
      </c>
      <c r="BI50">
        <v>0.61</v>
      </c>
      <c r="BJ50">
        <v>2.89</v>
      </c>
      <c r="BK50">
        <v>0</v>
      </c>
      <c r="BL50">
        <v>24.06</v>
      </c>
      <c r="BM50">
        <v>170.33</v>
      </c>
      <c r="BN50">
        <v>22.69</v>
      </c>
      <c r="BO50">
        <v>24.89</v>
      </c>
      <c r="BP50">
        <v>74.680000000000007</v>
      </c>
      <c r="BQ50">
        <v>59.5</v>
      </c>
      <c r="BR50">
        <v>25.5</v>
      </c>
    </row>
    <row r="51" spans="1:70">
      <c r="A51" t="s">
        <v>403</v>
      </c>
      <c r="G51" t="s">
        <v>93</v>
      </c>
      <c r="H51" s="115">
        <v>742.18</v>
      </c>
      <c r="I51" s="88">
        <v>287.27999999999997</v>
      </c>
      <c r="J51" s="88">
        <v>389.68</v>
      </c>
      <c r="K51" s="88">
        <v>20.21</v>
      </c>
      <c r="L51" s="88">
        <v>1.42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41.38</v>
      </c>
      <c r="Y51">
        <v>2.89</v>
      </c>
      <c r="Z51">
        <v>13.18</v>
      </c>
      <c r="AA51">
        <v>7.27</v>
      </c>
      <c r="AB51">
        <v>28.41</v>
      </c>
      <c r="AC51">
        <v>0.96</v>
      </c>
      <c r="AD51">
        <v>28.87</v>
      </c>
      <c r="AE51">
        <v>0</v>
      </c>
      <c r="AF51">
        <v>166.72</v>
      </c>
      <c r="AG51">
        <v>0</v>
      </c>
      <c r="AH51">
        <v>0</v>
      </c>
      <c r="AI51">
        <v>0</v>
      </c>
      <c r="AJ51">
        <v>59.55</v>
      </c>
      <c r="AK51">
        <v>19.25</v>
      </c>
      <c r="AL51">
        <v>0.96</v>
      </c>
      <c r="AM51">
        <v>49.56</v>
      </c>
      <c r="AN51">
        <v>80.83</v>
      </c>
      <c r="AO51">
        <v>21.65</v>
      </c>
      <c r="AP51">
        <v>14.43</v>
      </c>
      <c r="AQ51">
        <v>0</v>
      </c>
      <c r="AR51">
        <v>27.38</v>
      </c>
      <c r="AS51">
        <v>21.72</v>
      </c>
      <c r="AT51">
        <v>30.49</v>
      </c>
      <c r="AU51">
        <v>37.799999999999997</v>
      </c>
      <c r="AV51">
        <v>96.23</v>
      </c>
      <c r="AW51">
        <v>190.16</v>
      </c>
      <c r="AX51">
        <v>36.57</v>
      </c>
      <c r="AY51">
        <v>1.42</v>
      </c>
      <c r="AZ51">
        <v>49.56</v>
      </c>
      <c r="BA51">
        <v>0.96</v>
      </c>
      <c r="BB51">
        <v>0.4</v>
      </c>
      <c r="BC51">
        <v>0.52</v>
      </c>
      <c r="BD51">
        <v>0.96</v>
      </c>
      <c r="BE51">
        <v>0.96</v>
      </c>
      <c r="BF51">
        <v>1.01</v>
      </c>
      <c r="BG51">
        <v>0.96</v>
      </c>
      <c r="BH51">
        <v>0.61</v>
      </c>
      <c r="BI51">
        <v>0.61</v>
      </c>
      <c r="BJ51">
        <v>2.89</v>
      </c>
      <c r="BK51">
        <v>0</v>
      </c>
      <c r="BL51">
        <v>24.06</v>
      </c>
      <c r="BM51">
        <v>170.33</v>
      </c>
      <c r="BN51">
        <v>22.69</v>
      </c>
      <c r="BO51">
        <v>24.89</v>
      </c>
      <c r="BP51">
        <v>74.680000000000007</v>
      </c>
      <c r="BQ51">
        <v>60.9</v>
      </c>
      <c r="BR51">
        <v>26.1</v>
      </c>
    </row>
    <row r="52" spans="1:70">
      <c r="A52" t="s">
        <v>404</v>
      </c>
      <c r="G52" t="s">
        <v>94</v>
      </c>
      <c r="H52" s="115">
        <v>744.28</v>
      </c>
      <c r="I52" s="88">
        <v>288.17999999999995</v>
      </c>
      <c r="J52" s="88">
        <v>389.68</v>
      </c>
      <c r="K52" s="88">
        <v>20.21</v>
      </c>
      <c r="L52" s="88">
        <v>1.42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41.38</v>
      </c>
      <c r="Y52">
        <v>2.89</v>
      </c>
      <c r="Z52">
        <v>13.18</v>
      </c>
      <c r="AA52">
        <v>7.27</v>
      </c>
      <c r="AB52">
        <v>28.41</v>
      </c>
      <c r="AC52">
        <v>0.96</v>
      </c>
      <c r="AD52">
        <v>28.87</v>
      </c>
      <c r="AE52">
        <v>0</v>
      </c>
      <c r="AF52">
        <v>166.72</v>
      </c>
      <c r="AG52">
        <v>0</v>
      </c>
      <c r="AH52">
        <v>0</v>
      </c>
      <c r="AI52">
        <v>0</v>
      </c>
      <c r="AJ52">
        <v>59.55</v>
      </c>
      <c r="AK52">
        <v>19.25</v>
      </c>
      <c r="AL52">
        <v>0.96</v>
      </c>
      <c r="AM52">
        <v>49.56</v>
      </c>
      <c r="AN52">
        <v>80.83</v>
      </c>
      <c r="AO52">
        <v>21.65</v>
      </c>
      <c r="AP52">
        <v>14.43</v>
      </c>
      <c r="AQ52">
        <v>0</v>
      </c>
      <c r="AR52">
        <v>27.38</v>
      </c>
      <c r="AS52">
        <v>21.72</v>
      </c>
      <c r="AT52">
        <v>30.49</v>
      </c>
      <c r="AU52">
        <v>37.799999999999997</v>
      </c>
      <c r="AV52">
        <v>96.23</v>
      </c>
      <c r="AW52">
        <v>190.16</v>
      </c>
      <c r="AX52">
        <v>36.57</v>
      </c>
      <c r="AY52">
        <v>1.42</v>
      </c>
      <c r="AZ52">
        <v>49.56</v>
      </c>
      <c r="BA52">
        <v>0.96</v>
      </c>
      <c r="BB52">
        <v>0.4</v>
      </c>
      <c r="BC52">
        <v>0.52</v>
      </c>
      <c r="BD52">
        <v>0.96</v>
      </c>
      <c r="BE52">
        <v>0.96</v>
      </c>
      <c r="BF52">
        <v>1.01</v>
      </c>
      <c r="BG52">
        <v>0.96</v>
      </c>
      <c r="BH52">
        <v>0.61</v>
      </c>
      <c r="BI52">
        <v>0.61</v>
      </c>
      <c r="BJ52">
        <v>2.89</v>
      </c>
      <c r="BK52">
        <v>0</v>
      </c>
      <c r="BL52">
        <v>24.06</v>
      </c>
      <c r="BM52">
        <v>170.33</v>
      </c>
      <c r="BN52">
        <v>22.69</v>
      </c>
      <c r="BO52">
        <v>24.89</v>
      </c>
      <c r="BP52">
        <v>74.680000000000007</v>
      </c>
      <c r="BQ52">
        <v>63</v>
      </c>
      <c r="BR52">
        <v>27</v>
      </c>
    </row>
    <row r="53" spans="1:70">
      <c r="G53" t="s">
        <v>95</v>
      </c>
      <c r="H53" s="115">
        <v>744.28</v>
      </c>
      <c r="I53" s="88">
        <v>288.17999999999995</v>
      </c>
      <c r="J53" s="88">
        <v>389.68</v>
      </c>
      <c r="K53" s="88">
        <v>20.21</v>
      </c>
      <c r="L53" s="88">
        <v>1.42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41.38</v>
      </c>
      <c r="Y53">
        <v>2.89</v>
      </c>
      <c r="Z53">
        <v>13.18</v>
      </c>
      <c r="AA53">
        <v>7.27</v>
      </c>
      <c r="AB53">
        <v>28.41</v>
      </c>
      <c r="AC53">
        <v>0.96</v>
      </c>
      <c r="AD53">
        <v>28.87</v>
      </c>
      <c r="AE53">
        <v>0</v>
      </c>
      <c r="AF53">
        <v>166.72</v>
      </c>
      <c r="AG53">
        <v>0</v>
      </c>
      <c r="AH53">
        <v>0</v>
      </c>
      <c r="AI53">
        <v>0</v>
      </c>
      <c r="AJ53">
        <v>59.55</v>
      </c>
      <c r="AK53">
        <v>19.25</v>
      </c>
      <c r="AL53">
        <v>0.96</v>
      </c>
      <c r="AM53">
        <v>49.56</v>
      </c>
      <c r="AN53">
        <v>80.83</v>
      </c>
      <c r="AO53">
        <v>21.65</v>
      </c>
      <c r="AP53">
        <v>14.43</v>
      </c>
      <c r="AQ53">
        <v>0</v>
      </c>
      <c r="AR53">
        <v>27.38</v>
      </c>
      <c r="AS53">
        <v>21.72</v>
      </c>
      <c r="AT53">
        <v>30.49</v>
      </c>
      <c r="AU53">
        <v>37.799999999999997</v>
      </c>
      <c r="AV53">
        <v>96.23</v>
      </c>
      <c r="AW53">
        <v>190.16</v>
      </c>
      <c r="AX53">
        <v>36.57</v>
      </c>
      <c r="AY53">
        <v>1.42</v>
      </c>
      <c r="AZ53">
        <v>49.56</v>
      </c>
      <c r="BA53">
        <v>0.96</v>
      </c>
      <c r="BB53">
        <v>0.4</v>
      </c>
      <c r="BC53">
        <v>0.52</v>
      </c>
      <c r="BD53">
        <v>0.96</v>
      </c>
      <c r="BE53">
        <v>0.96</v>
      </c>
      <c r="BF53">
        <v>1.01</v>
      </c>
      <c r="BG53">
        <v>0.96</v>
      </c>
      <c r="BH53">
        <v>0.61</v>
      </c>
      <c r="BI53">
        <v>0.61</v>
      </c>
      <c r="BJ53">
        <v>2.89</v>
      </c>
      <c r="BK53">
        <v>0</v>
      </c>
      <c r="BL53">
        <v>24.06</v>
      </c>
      <c r="BM53">
        <v>170.33</v>
      </c>
      <c r="BN53">
        <v>22.69</v>
      </c>
      <c r="BO53">
        <v>24.89</v>
      </c>
      <c r="BP53">
        <v>74.680000000000007</v>
      </c>
      <c r="BQ53">
        <v>63</v>
      </c>
      <c r="BR53">
        <v>27</v>
      </c>
    </row>
    <row r="54" spans="1:70">
      <c r="G54" t="s">
        <v>96</v>
      </c>
      <c r="H54" s="115">
        <v>746.38</v>
      </c>
      <c r="I54" s="88">
        <v>289.07999999999993</v>
      </c>
      <c r="J54" s="88">
        <v>389.68</v>
      </c>
      <c r="K54" s="88">
        <v>20.21</v>
      </c>
      <c r="L54" s="88">
        <v>1.42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41.38</v>
      </c>
      <c r="Y54">
        <v>2.89</v>
      </c>
      <c r="Z54">
        <v>13.18</v>
      </c>
      <c r="AA54">
        <v>7.27</v>
      </c>
      <c r="AB54">
        <v>28.41</v>
      </c>
      <c r="AC54">
        <v>0.96</v>
      </c>
      <c r="AD54">
        <v>28.87</v>
      </c>
      <c r="AE54">
        <v>0</v>
      </c>
      <c r="AF54">
        <v>166.72</v>
      </c>
      <c r="AG54">
        <v>0</v>
      </c>
      <c r="AH54">
        <v>0</v>
      </c>
      <c r="AI54">
        <v>0</v>
      </c>
      <c r="AJ54">
        <v>59.55</v>
      </c>
      <c r="AK54">
        <v>19.25</v>
      </c>
      <c r="AL54">
        <v>0.96</v>
      </c>
      <c r="AM54">
        <v>49.56</v>
      </c>
      <c r="AN54">
        <v>80.83</v>
      </c>
      <c r="AO54">
        <v>21.65</v>
      </c>
      <c r="AP54">
        <v>14.43</v>
      </c>
      <c r="AQ54">
        <v>0</v>
      </c>
      <c r="AR54">
        <v>27.38</v>
      </c>
      <c r="AS54">
        <v>21.72</v>
      </c>
      <c r="AT54">
        <v>30.49</v>
      </c>
      <c r="AU54">
        <v>37.799999999999997</v>
      </c>
      <c r="AV54">
        <v>96.23</v>
      </c>
      <c r="AW54">
        <v>190.16</v>
      </c>
      <c r="AX54">
        <v>36.57</v>
      </c>
      <c r="AY54">
        <v>1.42</v>
      </c>
      <c r="AZ54">
        <v>49.56</v>
      </c>
      <c r="BA54">
        <v>0.96</v>
      </c>
      <c r="BB54">
        <v>0.4</v>
      </c>
      <c r="BC54">
        <v>0.52</v>
      </c>
      <c r="BD54">
        <v>0.96</v>
      </c>
      <c r="BE54">
        <v>0.96</v>
      </c>
      <c r="BF54">
        <v>1.01</v>
      </c>
      <c r="BG54">
        <v>0.96</v>
      </c>
      <c r="BH54">
        <v>0.61</v>
      </c>
      <c r="BI54">
        <v>0.61</v>
      </c>
      <c r="BJ54">
        <v>2.89</v>
      </c>
      <c r="BK54">
        <v>0</v>
      </c>
      <c r="BL54">
        <v>24.06</v>
      </c>
      <c r="BM54">
        <v>170.33</v>
      </c>
      <c r="BN54">
        <v>22.69</v>
      </c>
      <c r="BO54">
        <v>24.89</v>
      </c>
      <c r="BP54">
        <v>74.680000000000007</v>
      </c>
      <c r="BQ54">
        <v>65.099999999999994</v>
      </c>
      <c r="BR54">
        <v>27.9</v>
      </c>
    </row>
    <row r="55" spans="1:70">
      <c r="G55" t="s">
        <v>97</v>
      </c>
      <c r="H55" s="115">
        <v>746.38</v>
      </c>
      <c r="I55" s="88">
        <v>289.07999999999993</v>
      </c>
      <c r="J55" s="88">
        <v>389.68</v>
      </c>
      <c r="K55" s="88">
        <v>20.21</v>
      </c>
      <c r="L55" s="88">
        <v>1.42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41.38</v>
      </c>
      <c r="Y55">
        <v>2.89</v>
      </c>
      <c r="Z55">
        <v>13.18</v>
      </c>
      <c r="AA55">
        <v>7.27</v>
      </c>
      <c r="AB55">
        <v>28.41</v>
      </c>
      <c r="AC55">
        <v>0.96</v>
      </c>
      <c r="AD55">
        <v>28.87</v>
      </c>
      <c r="AE55">
        <v>0</v>
      </c>
      <c r="AF55">
        <v>166.72</v>
      </c>
      <c r="AG55">
        <v>0</v>
      </c>
      <c r="AH55">
        <v>0</v>
      </c>
      <c r="AI55">
        <v>0</v>
      </c>
      <c r="AJ55">
        <v>59.55</v>
      </c>
      <c r="AK55">
        <v>19.25</v>
      </c>
      <c r="AL55">
        <v>0.96</v>
      </c>
      <c r="AM55">
        <v>49.56</v>
      </c>
      <c r="AN55">
        <v>80.83</v>
      </c>
      <c r="AO55">
        <v>21.65</v>
      </c>
      <c r="AP55">
        <v>14.43</v>
      </c>
      <c r="AQ55">
        <v>0</v>
      </c>
      <c r="AR55">
        <v>27.38</v>
      </c>
      <c r="AS55">
        <v>21.72</v>
      </c>
      <c r="AT55">
        <v>30.49</v>
      </c>
      <c r="AU55">
        <v>37.799999999999997</v>
      </c>
      <c r="AV55">
        <v>96.23</v>
      </c>
      <c r="AW55">
        <v>190.16</v>
      </c>
      <c r="AX55">
        <v>36.57</v>
      </c>
      <c r="AY55">
        <v>1.42</v>
      </c>
      <c r="AZ55">
        <v>49.56</v>
      </c>
      <c r="BA55">
        <v>0.96</v>
      </c>
      <c r="BB55">
        <v>0.4</v>
      </c>
      <c r="BC55">
        <v>0.52</v>
      </c>
      <c r="BD55">
        <v>0.96</v>
      </c>
      <c r="BE55">
        <v>0.96</v>
      </c>
      <c r="BF55">
        <v>1.01</v>
      </c>
      <c r="BG55">
        <v>0.96</v>
      </c>
      <c r="BH55">
        <v>0.61</v>
      </c>
      <c r="BI55">
        <v>0.61</v>
      </c>
      <c r="BJ55">
        <v>2.89</v>
      </c>
      <c r="BK55">
        <v>0</v>
      </c>
      <c r="BL55">
        <v>24.06</v>
      </c>
      <c r="BM55">
        <v>170.33</v>
      </c>
      <c r="BN55">
        <v>22.69</v>
      </c>
      <c r="BO55">
        <v>24.89</v>
      </c>
      <c r="BP55">
        <v>74.680000000000007</v>
      </c>
      <c r="BQ55">
        <v>65.099999999999994</v>
      </c>
      <c r="BR55">
        <v>27.9</v>
      </c>
    </row>
    <row r="56" spans="1:70">
      <c r="G56" t="s">
        <v>98</v>
      </c>
      <c r="H56" s="115">
        <v>746.38</v>
      </c>
      <c r="I56" s="88">
        <v>289.07999999999993</v>
      </c>
      <c r="J56" s="88">
        <v>389.68</v>
      </c>
      <c r="K56" s="88">
        <v>20.21</v>
      </c>
      <c r="L56" s="88">
        <v>1.42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41.38</v>
      </c>
      <c r="Y56">
        <v>2.89</v>
      </c>
      <c r="Z56">
        <v>13.18</v>
      </c>
      <c r="AA56">
        <v>7.27</v>
      </c>
      <c r="AB56">
        <v>28.41</v>
      </c>
      <c r="AC56">
        <v>0.96</v>
      </c>
      <c r="AD56">
        <v>28.87</v>
      </c>
      <c r="AE56">
        <v>0</v>
      </c>
      <c r="AF56">
        <v>166.72</v>
      </c>
      <c r="AG56">
        <v>0</v>
      </c>
      <c r="AH56">
        <v>0</v>
      </c>
      <c r="AI56">
        <v>0</v>
      </c>
      <c r="AJ56">
        <v>59.55</v>
      </c>
      <c r="AK56">
        <v>19.25</v>
      </c>
      <c r="AL56">
        <v>0.96</v>
      </c>
      <c r="AM56">
        <v>49.56</v>
      </c>
      <c r="AN56">
        <v>80.83</v>
      </c>
      <c r="AO56">
        <v>21.65</v>
      </c>
      <c r="AP56">
        <v>14.43</v>
      </c>
      <c r="AQ56">
        <v>0</v>
      </c>
      <c r="AR56">
        <v>27.38</v>
      </c>
      <c r="AS56">
        <v>21.72</v>
      </c>
      <c r="AT56">
        <v>30.49</v>
      </c>
      <c r="AU56">
        <v>37.799999999999997</v>
      </c>
      <c r="AV56">
        <v>96.23</v>
      </c>
      <c r="AW56">
        <v>190.16</v>
      </c>
      <c r="AX56">
        <v>36.57</v>
      </c>
      <c r="AY56">
        <v>1.42</v>
      </c>
      <c r="AZ56">
        <v>49.56</v>
      </c>
      <c r="BA56">
        <v>0.96</v>
      </c>
      <c r="BB56">
        <v>0.4</v>
      </c>
      <c r="BC56">
        <v>0.52</v>
      </c>
      <c r="BD56">
        <v>0.96</v>
      </c>
      <c r="BE56">
        <v>0.96</v>
      </c>
      <c r="BF56">
        <v>1.01</v>
      </c>
      <c r="BG56">
        <v>0.96</v>
      </c>
      <c r="BH56">
        <v>0.61</v>
      </c>
      <c r="BI56">
        <v>0.61</v>
      </c>
      <c r="BJ56">
        <v>2.89</v>
      </c>
      <c r="BK56">
        <v>0</v>
      </c>
      <c r="BL56">
        <v>24.06</v>
      </c>
      <c r="BM56">
        <v>170.33</v>
      </c>
      <c r="BN56">
        <v>22.69</v>
      </c>
      <c r="BO56">
        <v>24.89</v>
      </c>
      <c r="BP56">
        <v>74.680000000000007</v>
      </c>
      <c r="BQ56">
        <v>65.099999999999994</v>
      </c>
      <c r="BR56">
        <v>27.9</v>
      </c>
    </row>
    <row r="57" spans="1:70">
      <c r="G57" t="s">
        <v>99</v>
      </c>
      <c r="H57" s="115">
        <v>746.38</v>
      </c>
      <c r="I57" s="88">
        <v>289.07999999999993</v>
      </c>
      <c r="J57" s="88">
        <v>389.68</v>
      </c>
      <c r="K57" s="88">
        <v>20.21</v>
      </c>
      <c r="L57" s="88">
        <v>1.42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41.38</v>
      </c>
      <c r="Y57">
        <v>2.89</v>
      </c>
      <c r="Z57">
        <v>13.18</v>
      </c>
      <c r="AA57">
        <v>7.27</v>
      </c>
      <c r="AB57">
        <v>28.41</v>
      </c>
      <c r="AC57">
        <v>0.96</v>
      </c>
      <c r="AD57">
        <v>28.87</v>
      </c>
      <c r="AE57">
        <v>0</v>
      </c>
      <c r="AF57">
        <v>166.72</v>
      </c>
      <c r="AG57">
        <v>0</v>
      </c>
      <c r="AH57">
        <v>0</v>
      </c>
      <c r="AI57">
        <v>0</v>
      </c>
      <c r="AJ57">
        <v>59.55</v>
      </c>
      <c r="AK57">
        <v>19.25</v>
      </c>
      <c r="AL57">
        <v>0.96</v>
      </c>
      <c r="AM57">
        <v>49.56</v>
      </c>
      <c r="AN57">
        <v>80.83</v>
      </c>
      <c r="AO57">
        <v>21.65</v>
      </c>
      <c r="AP57">
        <v>14.43</v>
      </c>
      <c r="AQ57">
        <v>0</v>
      </c>
      <c r="AR57">
        <v>27.38</v>
      </c>
      <c r="AS57">
        <v>21.72</v>
      </c>
      <c r="AT57">
        <v>30.49</v>
      </c>
      <c r="AU57">
        <v>37.799999999999997</v>
      </c>
      <c r="AV57">
        <v>96.23</v>
      </c>
      <c r="AW57">
        <v>190.16</v>
      </c>
      <c r="AX57">
        <v>36.57</v>
      </c>
      <c r="AY57">
        <v>1.42</v>
      </c>
      <c r="AZ57">
        <v>49.56</v>
      </c>
      <c r="BA57">
        <v>0.96</v>
      </c>
      <c r="BB57">
        <v>0.4</v>
      </c>
      <c r="BC57">
        <v>0.52</v>
      </c>
      <c r="BD57">
        <v>0.96</v>
      </c>
      <c r="BE57">
        <v>0.96</v>
      </c>
      <c r="BF57">
        <v>1.01</v>
      </c>
      <c r="BG57">
        <v>0.96</v>
      </c>
      <c r="BH57">
        <v>0.61</v>
      </c>
      <c r="BI57">
        <v>0.61</v>
      </c>
      <c r="BJ57">
        <v>2.89</v>
      </c>
      <c r="BK57">
        <v>0</v>
      </c>
      <c r="BL57">
        <v>24.06</v>
      </c>
      <c r="BM57">
        <v>170.33</v>
      </c>
      <c r="BN57">
        <v>22.69</v>
      </c>
      <c r="BO57">
        <v>24.89</v>
      </c>
      <c r="BP57">
        <v>74.680000000000007</v>
      </c>
      <c r="BQ57">
        <v>65.099999999999994</v>
      </c>
      <c r="BR57">
        <v>27.9</v>
      </c>
    </row>
    <row r="58" spans="1:70">
      <c r="G58" t="s">
        <v>100</v>
      </c>
      <c r="H58" s="115">
        <v>746.38</v>
      </c>
      <c r="I58" s="88">
        <v>289.07999999999993</v>
      </c>
      <c r="J58" s="88">
        <v>389.68</v>
      </c>
      <c r="K58" s="88">
        <v>20.21</v>
      </c>
      <c r="L58" s="88">
        <v>1.42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41.38</v>
      </c>
      <c r="Y58">
        <v>2.89</v>
      </c>
      <c r="Z58">
        <v>13.18</v>
      </c>
      <c r="AA58">
        <v>7.27</v>
      </c>
      <c r="AB58">
        <v>28.41</v>
      </c>
      <c r="AC58">
        <v>0.96</v>
      </c>
      <c r="AD58">
        <v>28.87</v>
      </c>
      <c r="AE58">
        <v>0</v>
      </c>
      <c r="AF58">
        <v>166.72</v>
      </c>
      <c r="AG58">
        <v>0</v>
      </c>
      <c r="AH58">
        <v>0</v>
      </c>
      <c r="AI58">
        <v>0</v>
      </c>
      <c r="AJ58">
        <v>59.55</v>
      </c>
      <c r="AK58">
        <v>19.25</v>
      </c>
      <c r="AL58">
        <v>0.96</v>
      </c>
      <c r="AM58">
        <v>49.56</v>
      </c>
      <c r="AN58">
        <v>80.83</v>
      </c>
      <c r="AO58">
        <v>21.65</v>
      </c>
      <c r="AP58">
        <v>14.43</v>
      </c>
      <c r="AQ58">
        <v>0</v>
      </c>
      <c r="AR58">
        <v>27.38</v>
      </c>
      <c r="AS58">
        <v>21.72</v>
      </c>
      <c r="AT58">
        <v>30.49</v>
      </c>
      <c r="AU58">
        <v>37.799999999999997</v>
      </c>
      <c r="AV58">
        <v>96.23</v>
      </c>
      <c r="AW58">
        <v>190.16</v>
      </c>
      <c r="AX58">
        <v>36.57</v>
      </c>
      <c r="AY58">
        <v>1.42</v>
      </c>
      <c r="AZ58">
        <v>49.56</v>
      </c>
      <c r="BA58">
        <v>0.96</v>
      </c>
      <c r="BB58">
        <v>0.4</v>
      </c>
      <c r="BC58">
        <v>0.52</v>
      </c>
      <c r="BD58">
        <v>0.96</v>
      </c>
      <c r="BE58">
        <v>0.96</v>
      </c>
      <c r="BF58">
        <v>1.01</v>
      </c>
      <c r="BG58">
        <v>0.96</v>
      </c>
      <c r="BH58">
        <v>0.61</v>
      </c>
      <c r="BI58">
        <v>0.61</v>
      </c>
      <c r="BJ58">
        <v>2.89</v>
      </c>
      <c r="BK58">
        <v>0</v>
      </c>
      <c r="BL58">
        <v>24.06</v>
      </c>
      <c r="BM58">
        <v>170.33</v>
      </c>
      <c r="BN58">
        <v>22.69</v>
      </c>
      <c r="BO58">
        <v>24.89</v>
      </c>
      <c r="BP58">
        <v>74.680000000000007</v>
      </c>
      <c r="BQ58">
        <v>65.099999999999994</v>
      </c>
      <c r="BR58">
        <v>27.9</v>
      </c>
    </row>
    <row r="59" spans="1:70">
      <c r="G59" t="s">
        <v>101</v>
      </c>
      <c r="H59" s="115">
        <v>745.68</v>
      </c>
      <c r="I59" s="88">
        <v>308.02</v>
      </c>
      <c r="J59" s="88">
        <v>389.68</v>
      </c>
      <c r="K59" s="88">
        <v>20.21</v>
      </c>
      <c r="L59" s="88">
        <v>1.42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41.38</v>
      </c>
      <c r="Y59">
        <v>2.89</v>
      </c>
      <c r="Z59">
        <v>13.18</v>
      </c>
      <c r="AA59">
        <v>7.27</v>
      </c>
      <c r="AB59">
        <v>28.41</v>
      </c>
      <c r="AC59">
        <v>0.96</v>
      </c>
      <c r="AD59">
        <v>28.87</v>
      </c>
      <c r="AE59">
        <v>0</v>
      </c>
      <c r="AF59">
        <v>166.72</v>
      </c>
      <c r="AG59">
        <v>0</v>
      </c>
      <c r="AH59">
        <v>0</v>
      </c>
      <c r="AI59">
        <v>0</v>
      </c>
      <c r="AJ59">
        <v>59.55</v>
      </c>
      <c r="AK59">
        <v>19.25</v>
      </c>
      <c r="AL59">
        <v>0.96</v>
      </c>
      <c r="AM59">
        <v>49.56</v>
      </c>
      <c r="AN59">
        <v>80.83</v>
      </c>
      <c r="AO59">
        <v>21.65</v>
      </c>
      <c r="AP59">
        <v>14.43</v>
      </c>
      <c r="AQ59">
        <v>0</v>
      </c>
      <c r="AR59">
        <v>27.38</v>
      </c>
      <c r="AS59">
        <v>21.72</v>
      </c>
      <c r="AT59">
        <v>49.73</v>
      </c>
      <c r="AU59">
        <v>37.799999999999997</v>
      </c>
      <c r="AV59">
        <v>96.23</v>
      </c>
      <c r="AW59">
        <v>190.16</v>
      </c>
      <c r="AX59">
        <v>36.57</v>
      </c>
      <c r="AY59">
        <v>1.42</v>
      </c>
      <c r="AZ59">
        <v>49.56</v>
      </c>
      <c r="BA59">
        <v>0.96</v>
      </c>
      <c r="BB59">
        <v>0.4</v>
      </c>
      <c r="BC59">
        <v>0.52</v>
      </c>
      <c r="BD59">
        <v>0.96</v>
      </c>
      <c r="BE59">
        <v>0.96</v>
      </c>
      <c r="BF59">
        <v>1.01</v>
      </c>
      <c r="BG59">
        <v>0.96</v>
      </c>
      <c r="BH59">
        <v>0.61</v>
      </c>
      <c r="BI59">
        <v>0.61</v>
      </c>
      <c r="BJ59">
        <v>2.89</v>
      </c>
      <c r="BK59">
        <v>0</v>
      </c>
      <c r="BL59">
        <v>24.06</v>
      </c>
      <c r="BM59">
        <v>170.33</v>
      </c>
      <c r="BN59">
        <v>22.69</v>
      </c>
      <c r="BO59">
        <v>24.89</v>
      </c>
      <c r="BP59">
        <v>74.680000000000007</v>
      </c>
      <c r="BQ59">
        <v>64.400000000000006</v>
      </c>
      <c r="BR59">
        <v>27.6</v>
      </c>
    </row>
    <row r="60" spans="1:70">
      <c r="G60" t="s">
        <v>102</v>
      </c>
      <c r="H60" s="115">
        <v>744.28</v>
      </c>
      <c r="I60" s="88">
        <v>307.41999999999996</v>
      </c>
      <c r="J60" s="88">
        <v>389.68</v>
      </c>
      <c r="K60" s="88">
        <v>20.21</v>
      </c>
      <c r="L60" s="88">
        <v>1.42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41.38</v>
      </c>
      <c r="Y60">
        <v>2.89</v>
      </c>
      <c r="Z60">
        <v>13.18</v>
      </c>
      <c r="AA60">
        <v>7.27</v>
      </c>
      <c r="AB60">
        <v>28.41</v>
      </c>
      <c r="AC60">
        <v>0.96</v>
      </c>
      <c r="AD60">
        <v>28.87</v>
      </c>
      <c r="AE60">
        <v>0</v>
      </c>
      <c r="AF60">
        <v>166.72</v>
      </c>
      <c r="AG60">
        <v>0</v>
      </c>
      <c r="AH60">
        <v>0</v>
      </c>
      <c r="AI60">
        <v>0</v>
      </c>
      <c r="AJ60">
        <v>59.55</v>
      </c>
      <c r="AK60">
        <v>19.25</v>
      </c>
      <c r="AL60">
        <v>0.96</v>
      </c>
      <c r="AM60">
        <v>49.56</v>
      </c>
      <c r="AN60">
        <v>80.83</v>
      </c>
      <c r="AO60">
        <v>21.65</v>
      </c>
      <c r="AP60">
        <v>14.43</v>
      </c>
      <c r="AQ60">
        <v>0</v>
      </c>
      <c r="AR60">
        <v>27.38</v>
      </c>
      <c r="AS60">
        <v>21.72</v>
      </c>
      <c r="AT60">
        <v>49.73</v>
      </c>
      <c r="AU60">
        <v>37.799999999999997</v>
      </c>
      <c r="AV60">
        <v>96.23</v>
      </c>
      <c r="AW60">
        <v>190.16</v>
      </c>
      <c r="AX60">
        <v>36.57</v>
      </c>
      <c r="AY60">
        <v>1.42</v>
      </c>
      <c r="AZ60">
        <v>49.56</v>
      </c>
      <c r="BA60">
        <v>0.96</v>
      </c>
      <c r="BB60">
        <v>0.4</v>
      </c>
      <c r="BC60">
        <v>0.52</v>
      </c>
      <c r="BD60">
        <v>0.96</v>
      </c>
      <c r="BE60">
        <v>0.96</v>
      </c>
      <c r="BF60">
        <v>1.01</v>
      </c>
      <c r="BG60">
        <v>0.96</v>
      </c>
      <c r="BH60">
        <v>0.61</v>
      </c>
      <c r="BI60">
        <v>0.61</v>
      </c>
      <c r="BJ60">
        <v>2.89</v>
      </c>
      <c r="BK60">
        <v>0</v>
      </c>
      <c r="BL60">
        <v>24.06</v>
      </c>
      <c r="BM60">
        <v>170.33</v>
      </c>
      <c r="BN60">
        <v>22.69</v>
      </c>
      <c r="BO60">
        <v>24.89</v>
      </c>
      <c r="BP60">
        <v>74.680000000000007</v>
      </c>
      <c r="BQ60">
        <v>63</v>
      </c>
      <c r="BR60">
        <v>27</v>
      </c>
    </row>
    <row r="61" spans="1:70">
      <c r="G61" t="s">
        <v>103</v>
      </c>
      <c r="H61" s="115">
        <v>742.88</v>
      </c>
      <c r="I61" s="88">
        <v>306.81999999999994</v>
      </c>
      <c r="J61" s="88">
        <v>389.68</v>
      </c>
      <c r="K61" s="88">
        <v>20.21</v>
      </c>
      <c r="L61" s="88">
        <v>1.42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41.38</v>
      </c>
      <c r="Y61">
        <v>2.89</v>
      </c>
      <c r="Z61">
        <v>13.18</v>
      </c>
      <c r="AA61">
        <v>7.27</v>
      </c>
      <c r="AB61">
        <v>28.41</v>
      </c>
      <c r="AC61">
        <v>0.96</v>
      </c>
      <c r="AD61">
        <v>28.87</v>
      </c>
      <c r="AE61">
        <v>0</v>
      </c>
      <c r="AF61">
        <v>166.72</v>
      </c>
      <c r="AG61">
        <v>0</v>
      </c>
      <c r="AH61">
        <v>0</v>
      </c>
      <c r="AI61">
        <v>0</v>
      </c>
      <c r="AJ61">
        <v>59.55</v>
      </c>
      <c r="AK61">
        <v>19.25</v>
      </c>
      <c r="AL61">
        <v>0.96</v>
      </c>
      <c r="AM61">
        <v>49.56</v>
      </c>
      <c r="AN61">
        <v>80.83</v>
      </c>
      <c r="AO61">
        <v>21.65</v>
      </c>
      <c r="AP61">
        <v>14.43</v>
      </c>
      <c r="AQ61">
        <v>0</v>
      </c>
      <c r="AR61">
        <v>27.38</v>
      </c>
      <c r="AS61">
        <v>21.72</v>
      </c>
      <c r="AT61">
        <v>49.73</v>
      </c>
      <c r="AU61">
        <v>37.799999999999997</v>
      </c>
      <c r="AV61">
        <v>96.23</v>
      </c>
      <c r="AW61">
        <v>190.16</v>
      </c>
      <c r="AX61">
        <v>36.57</v>
      </c>
      <c r="AY61">
        <v>1.42</v>
      </c>
      <c r="AZ61">
        <v>49.56</v>
      </c>
      <c r="BA61">
        <v>0.96</v>
      </c>
      <c r="BB61">
        <v>0.4</v>
      </c>
      <c r="BC61">
        <v>0.52</v>
      </c>
      <c r="BD61">
        <v>0.96</v>
      </c>
      <c r="BE61">
        <v>0.96</v>
      </c>
      <c r="BF61">
        <v>1.01</v>
      </c>
      <c r="BG61">
        <v>0.96</v>
      </c>
      <c r="BH61">
        <v>0.61</v>
      </c>
      <c r="BI61">
        <v>0.61</v>
      </c>
      <c r="BJ61">
        <v>2.89</v>
      </c>
      <c r="BK61">
        <v>0</v>
      </c>
      <c r="BL61">
        <v>24.06</v>
      </c>
      <c r="BM61">
        <v>170.33</v>
      </c>
      <c r="BN61">
        <v>22.69</v>
      </c>
      <c r="BO61">
        <v>24.89</v>
      </c>
      <c r="BP61">
        <v>74.680000000000007</v>
      </c>
      <c r="BQ61">
        <v>61.6</v>
      </c>
      <c r="BR61">
        <v>26.4</v>
      </c>
    </row>
    <row r="62" spans="1:70">
      <c r="G62" t="s">
        <v>104</v>
      </c>
      <c r="H62" s="115">
        <v>740.78</v>
      </c>
      <c r="I62" s="88">
        <v>305.91999999999996</v>
      </c>
      <c r="J62" s="88">
        <v>389.68</v>
      </c>
      <c r="K62" s="88">
        <v>20.21</v>
      </c>
      <c r="L62" s="88">
        <v>1.42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41.38</v>
      </c>
      <c r="Y62">
        <v>2.89</v>
      </c>
      <c r="Z62">
        <v>13.18</v>
      </c>
      <c r="AA62">
        <v>7.27</v>
      </c>
      <c r="AB62">
        <v>28.41</v>
      </c>
      <c r="AC62">
        <v>0.96</v>
      </c>
      <c r="AD62">
        <v>28.87</v>
      </c>
      <c r="AE62">
        <v>0</v>
      </c>
      <c r="AF62">
        <v>166.72</v>
      </c>
      <c r="AG62">
        <v>0</v>
      </c>
      <c r="AH62">
        <v>0</v>
      </c>
      <c r="AI62">
        <v>0</v>
      </c>
      <c r="AJ62">
        <v>59.55</v>
      </c>
      <c r="AK62">
        <v>19.25</v>
      </c>
      <c r="AL62">
        <v>0.96</v>
      </c>
      <c r="AM62">
        <v>49.56</v>
      </c>
      <c r="AN62">
        <v>80.83</v>
      </c>
      <c r="AO62">
        <v>21.65</v>
      </c>
      <c r="AP62">
        <v>14.43</v>
      </c>
      <c r="AQ62">
        <v>0</v>
      </c>
      <c r="AR62">
        <v>27.38</v>
      </c>
      <c r="AS62">
        <v>21.72</v>
      </c>
      <c r="AT62">
        <v>49.73</v>
      </c>
      <c r="AU62">
        <v>37.799999999999997</v>
      </c>
      <c r="AV62">
        <v>96.23</v>
      </c>
      <c r="AW62">
        <v>190.16</v>
      </c>
      <c r="AX62">
        <v>36.57</v>
      </c>
      <c r="AY62">
        <v>1.42</v>
      </c>
      <c r="AZ62">
        <v>49.56</v>
      </c>
      <c r="BA62">
        <v>0.96</v>
      </c>
      <c r="BB62">
        <v>0.4</v>
      </c>
      <c r="BC62">
        <v>0.52</v>
      </c>
      <c r="BD62">
        <v>0.96</v>
      </c>
      <c r="BE62">
        <v>0.96</v>
      </c>
      <c r="BF62">
        <v>1.01</v>
      </c>
      <c r="BG62">
        <v>0.96</v>
      </c>
      <c r="BH62">
        <v>0.61</v>
      </c>
      <c r="BI62">
        <v>0.61</v>
      </c>
      <c r="BJ62">
        <v>2.89</v>
      </c>
      <c r="BK62">
        <v>0</v>
      </c>
      <c r="BL62">
        <v>24.06</v>
      </c>
      <c r="BM62">
        <v>170.33</v>
      </c>
      <c r="BN62">
        <v>22.69</v>
      </c>
      <c r="BO62">
        <v>24.89</v>
      </c>
      <c r="BP62">
        <v>74.680000000000007</v>
      </c>
      <c r="BQ62">
        <v>59.5</v>
      </c>
      <c r="BR62">
        <v>25.5</v>
      </c>
    </row>
    <row r="63" spans="1:70">
      <c r="G63" t="s">
        <v>105</v>
      </c>
      <c r="H63" s="115">
        <v>740.07999999999993</v>
      </c>
      <c r="I63" s="88">
        <v>305.61999999999995</v>
      </c>
      <c r="J63" s="88">
        <v>389.68</v>
      </c>
      <c r="K63" s="88">
        <v>20.21</v>
      </c>
      <c r="L63" s="88">
        <v>1.42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41.38</v>
      </c>
      <c r="Y63">
        <v>2.89</v>
      </c>
      <c r="Z63">
        <v>13.18</v>
      </c>
      <c r="AA63">
        <v>7.27</v>
      </c>
      <c r="AB63">
        <v>28.41</v>
      </c>
      <c r="AC63">
        <v>0.96</v>
      </c>
      <c r="AD63">
        <v>28.87</v>
      </c>
      <c r="AE63">
        <v>0</v>
      </c>
      <c r="AF63">
        <v>166.72</v>
      </c>
      <c r="AG63">
        <v>0</v>
      </c>
      <c r="AH63">
        <v>0</v>
      </c>
      <c r="AI63">
        <v>0</v>
      </c>
      <c r="AJ63">
        <v>59.55</v>
      </c>
      <c r="AK63">
        <v>19.25</v>
      </c>
      <c r="AL63">
        <v>0.96</v>
      </c>
      <c r="AM63">
        <v>49.56</v>
      </c>
      <c r="AN63">
        <v>80.83</v>
      </c>
      <c r="AO63">
        <v>21.65</v>
      </c>
      <c r="AP63">
        <v>14.43</v>
      </c>
      <c r="AQ63">
        <v>0</v>
      </c>
      <c r="AR63">
        <v>27.38</v>
      </c>
      <c r="AS63">
        <v>21.72</v>
      </c>
      <c r="AT63">
        <v>49.73</v>
      </c>
      <c r="AU63">
        <v>37.799999999999997</v>
      </c>
      <c r="AV63">
        <v>96.23</v>
      </c>
      <c r="AW63">
        <v>190.16</v>
      </c>
      <c r="AX63">
        <v>36.57</v>
      </c>
      <c r="AY63">
        <v>1.42</v>
      </c>
      <c r="AZ63">
        <v>49.56</v>
      </c>
      <c r="BA63">
        <v>0.96</v>
      </c>
      <c r="BB63">
        <v>0.4</v>
      </c>
      <c r="BC63">
        <v>0.52</v>
      </c>
      <c r="BD63">
        <v>0.96</v>
      </c>
      <c r="BE63">
        <v>0.96</v>
      </c>
      <c r="BF63">
        <v>1.01</v>
      </c>
      <c r="BG63">
        <v>0.96</v>
      </c>
      <c r="BH63">
        <v>0.61</v>
      </c>
      <c r="BI63">
        <v>0.61</v>
      </c>
      <c r="BJ63">
        <v>2.89</v>
      </c>
      <c r="BK63">
        <v>0</v>
      </c>
      <c r="BL63">
        <v>24.06</v>
      </c>
      <c r="BM63">
        <v>170.33</v>
      </c>
      <c r="BN63">
        <v>22.69</v>
      </c>
      <c r="BO63">
        <v>24.89</v>
      </c>
      <c r="BP63">
        <v>74.680000000000007</v>
      </c>
      <c r="BQ63">
        <v>58.8</v>
      </c>
      <c r="BR63">
        <v>25.2</v>
      </c>
    </row>
    <row r="64" spans="1:70">
      <c r="G64" t="s">
        <v>106</v>
      </c>
      <c r="H64" s="115">
        <v>737.28</v>
      </c>
      <c r="I64" s="88">
        <v>304.41999999999996</v>
      </c>
      <c r="J64" s="88">
        <v>389.68</v>
      </c>
      <c r="K64" s="88">
        <v>20.21</v>
      </c>
      <c r="L64" s="88">
        <v>1.42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41.38</v>
      </c>
      <c r="Y64">
        <v>2.89</v>
      </c>
      <c r="Z64">
        <v>13.18</v>
      </c>
      <c r="AA64">
        <v>7.27</v>
      </c>
      <c r="AB64">
        <v>28.41</v>
      </c>
      <c r="AC64">
        <v>0.96</v>
      </c>
      <c r="AD64">
        <v>28.87</v>
      </c>
      <c r="AE64">
        <v>0</v>
      </c>
      <c r="AF64">
        <v>166.72</v>
      </c>
      <c r="AG64">
        <v>0</v>
      </c>
      <c r="AH64">
        <v>0</v>
      </c>
      <c r="AI64">
        <v>0</v>
      </c>
      <c r="AJ64">
        <v>59.55</v>
      </c>
      <c r="AK64">
        <v>19.25</v>
      </c>
      <c r="AL64">
        <v>0.96</v>
      </c>
      <c r="AM64">
        <v>49.56</v>
      </c>
      <c r="AN64">
        <v>80.83</v>
      </c>
      <c r="AO64">
        <v>21.65</v>
      </c>
      <c r="AP64">
        <v>14.43</v>
      </c>
      <c r="AQ64">
        <v>0</v>
      </c>
      <c r="AR64">
        <v>27.38</v>
      </c>
      <c r="AS64">
        <v>21.72</v>
      </c>
      <c r="AT64">
        <v>49.73</v>
      </c>
      <c r="AU64">
        <v>37.799999999999997</v>
      </c>
      <c r="AV64">
        <v>96.23</v>
      </c>
      <c r="AW64">
        <v>190.16</v>
      </c>
      <c r="AX64">
        <v>36.57</v>
      </c>
      <c r="AY64">
        <v>1.42</v>
      </c>
      <c r="AZ64">
        <v>49.56</v>
      </c>
      <c r="BA64">
        <v>0.96</v>
      </c>
      <c r="BB64">
        <v>0.4</v>
      </c>
      <c r="BC64">
        <v>0.52</v>
      </c>
      <c r="BD64">
        <v>0.96</v>
      </c>
      <c r="BE64">
        <v>0.96</v>
      </c>
      <c r="BF64">
        <v>1.01</v>
      </c>
      <c r="BG64">
        <v>0.96</v>
      </c>
      <c r="BH64">
        <v>0.61</v>
      </c>
      <c r="BI64">
        <v>0.61</v>
      </c>
      <c r="BJ64">
        <v>2.89</v>
      </c>
      <c r="BK64">
        <v>0</v>
      </c>
      <c r="BL64">
        <v>24.06</v>
      </c>
      <c r="BM64">
        <v>170.33</v>
      </c>
      <c r="BN64">
        <v>22.69</v>
      </c>
      <c r="BO64">
        <v>24.89</v>
      </c>
      <c r="BP64">
        <v>74.680000000000007</v>
      </c>
      <c r="BQ64">
        <v>56</v>
      </c>
      <c r="BR64">
        <v>24</v>
      </c>
    </row>
    <row r="65" spans="7:70">
      <c r="G65" t="s">
        <v>107</v>
      </c>
      <c r="H65" s="115">
        <v>733.78</v>
      </c>
      <c r="I65" s="88">
        <v>302.91999999999996</v>
      </c>
      <c r="J65" s="88">
        <v>389.68</v>
      </c>
      <c r="K65" s="88">
        <v>20.21</v>
      </c>
      <c r="L65" s="88">
        <v>1.42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41.38</v>
      </c>
      <c r="Y65">
        <v>2.89</v>
      </c>
      <c r="Z65">
        <v>13.18</v>
      </c>
      <c r="AA65">
        <v>7.27</v>
      </c>
      <c r="AB65">
        <v>28.41</v>
      </c>
      <c r="AC65">
        <v>0.96</v>
      </c>
      <c r="AD65">
        <v>28.87</v>
      </c>
      <c r="AE65">
        <v>0</v>
      </c>
      <c r="AF65">
        <v>166.72</v>
      </c>
      <c r="AG65">
        <v>0</v>
      </c>
      <c r="AH65">
        <v>0</v>
      </c>
      <c r="AI65">
        <v>0</v>
      </c>
      <c r="AJ65">
        <v>59.55</v>
      </c>
      <c r="AK65">
        <v>19.25</v>
      </c>
      <c r="AL65">
        <v>0.96</v>
      </c>
      <c r="AM65">
        <v>49.56</v>
      </c>
      <c r="AN65">
        <v>80.83</v>
      </c>
      <c r="AO65">
        <v>21.65</v>
      </c>
      <c r="AP65">
        <v>14.43</v>
      </c>
      <c r="AQ65">
        <v>0</v>
      </c>
      <c r="AR65">
        <v>27.38</v>
      </c>
      <c r="AS65">
        <v>21.72</v>
      </c>
      <c r="AT65">
        <v>49.73</v>
      </c>
      <c r="AU65">
        <v>37.799999999999997</v>
      </c>
      <c r="AV65">
        <v>96.23</v>
      </c>
      <c r="AW65">
        <v>190.16</v>
      </c>
      <c r="AX65">
        <v>36.57</v>
      </c>
      <c r="AY65">
        <v>1.42</v>
      </c>
      <c r="AZ65">
        <v>49.56</v>
      </c>
      <c r="BA65">
        <v>0.96</v>
      </c>
      <c r="BB65">
        <v>0.4</v>
      </c>
      <c r="BC65">
        <v>0.52</v>
      </c>
      <c r="BD65">
        <v>0.96</v>
      </c>
      <c r="BE65">
        <v>0.96</v>
      </c>
      <c r="BF65">
        <v>1.01</v>
      </c>
      <c r="BG65">
        <v>0.96</v>
      </c>
      <c r="BH65">
        <v>0.61</v>
      </c>
      <c r="BI65">
        <v>0.61</v>
      </c>
      <c r="BJ65">
        <v>2.89</v>
      </c>
      <c r="BK65">
        <v>0</v>
      </c>
      <c r="BL65">
        <v>24.06</v>
      </c>
      <c r="BM65">
        <v>170.33</v>
      </c>
      <c r="BN65">
        <v>22.69</v>
      </c>
      <c r="BO65">
        <v>24.89</v>
      </c>
      <c r="BP65">
        <v>74.680000000000007</v>
      </c>
      <c r="BQ65">
        <v>52.5</v>
      </c>
      <c r="BR65">
        <v>22.5</v>
      </c>
    </row>
    <row r="66" spans="7:70">
      <c r="G66" t="s">
        <v>108</v>
      </c>
      <c r="H66" s="115">
        <v>730.28</v>
      </c>
      <c r="I66" s="88">
        <v>301.41999999999996</v>
      </c>
      <c r="J66" s="88">
        <v>389.68</v>
      </c>
      <c r="K66" s="88">
        <v>20.21</v>
      </c>
      <c r="L66" s="88">
        <v>1.42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41.38</v>
      </c>
      <c r="Y66">
        <v>2.89</v>
      </c>
      <c r="Z66">
        <v>13.18</v>
      </c>
      <c r="AA66">
        <v>7.27</v>
      </c>
      <c r="AB66">
        <v>28.41</v>
      </c>
      <c r="AC66">
        <v>0.96</v>
      </c>
      <c r="AD66">
        <v>28.87</v>
      </c>
      <c r="AE66">
        <v>0</v>
      </c>
      <c r="AF66">
        <v>166.72</v>
      </c>
      <c r="AG66">
        <v>0</v>
      </c>
      <c r="AH66">
        <v>0</v>
      </c>
      <c r="AI66">
        <v>0</v>
      </c>
      <c r="AJ66">
        <v>59.55</v>
      </c>
      <c r="AK66">
        <v>19.25</v>
      </c>
      <c r="AL66">
        <v>0.96</v>
      </c>
      <c r="AM66">
        <v>49.56</v>
      </c>
      <c r="AN66">
        <v>80.83</v>
      </c>
      <c r="AO66">
        <v>21.65</v>
      </c>
      <c r="AP66">
        <v>14.43</v>
      </c>
      <c r="AQ66">
        <v>0</v>
      </c>
      <c r="AR66">
        <v>27.38</v>
      </c>
      <c r="AS66">
        <v>21.72</v>
      </c>
      <c r="AT66">
        <v>49.73</v>
      </c>
      <c r="AU66">
        <v>37.799999999999997</v>
      </c>
      <c r="AV66">
        <v>96.23</v>
      </c>
      <c r="AW66">
        <v>190.16</v>
      </c>
      <c r="AX66">
        <v>36.57</v>
      </c>
      <c r="AY66">
        <v>1.42</v>
      </c>
      <c r="AZ66">
        <v>49.56</v>
      </c>
      <c r="BA66">
        <v>0.96</v>
      </c>
      <c r="BB66">
        <v>0.4</v>
      </c>
      <c r="BC66">
        <v>0.52</v>
      </c>
      <c r="BD66">
        <v>0.96</v>
      </c>
      <c r="BE66">
        <v>0.96</v>
      </c>
      <c r="BF66">
        <v>1.01</v>
      </c>
      <c r="BG66">
        <v>0.96</v>
      </c>
      <c r="BH66">
        <v>0.61</v>
      </c>
      <c r="BI66">
        <v>0.61</v>
      </c>
      <c r="BJ66">
        <v>2.89</v>
      </c>
      <c r="BK66">
        <v>0</v>
      </c>
      <c r="BL66">
        <v>24.06</v>
      </c>
      <c r="BM66">
        <v>170.33</v>
      </c>
      <c r="BN66">
        <v>22.69</v>
      </c>
      <c r="BO66">
        <v>24.89</v>
      </c>
      <c r="BP66">
        <v>74.680000000000007</v>
      </c>
      <c r="BQ66">
        <v>49</v>
      </c>
      <c r="BR66">
        <v>21</v>
      </c>
    </row>
    <row r="67" spans="7:70">
      <c r="G67" t="s">
        <v>109</v>
      </c>
      <c r="H67" s="115">
        <v>618.43999999999983</v>
      </c>
      <c r="I67" s="88">
        <v>299.91999999999996</v>
      </c>
      <c r="J67" s="88">
        <v>389.68</v>
      </c>
      <c r="K67" s="88">
        <v>20.21</v>
      </c>
      <c r="L67" s="88">
        <v>1.42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41.38</v>
      </c>
      <c r="Y67">
        <v>2.89</v>
      </c>
      <c r="Z67">
        <v>13.18</v>
      </c>
      <c r="AA67">
        <v>9.31</v>
      </c>
      <c r="AB67">
        <v>28.41</v>
      </c>
      <c r="AC67">
        <v>0.96</v>
      </c>
      <c r="AD67">
        <v>28.87</v>
      </c>
      <c r="AE67">
        <v>0</v>
      </c>
      <c r="AF67">
        <v>166.72</v>
      </c>
      <c r="AG67">
        <v>0</v>
      </c>
      <c r="AH67">
        <v>0</v>
      </c>
      <c r="AI67">
        <v>0</v>
      </c>
      <c r="AJ67">
        <v>59.55</v>
      </c>
      <c r="AK67">
        <v>19.25</v>
      </c>
      <c r="AL67">
        <v>0.77</v>
      </c>
      <c r="AM67">
        <v>49.56</v>
      </c>
      <c r="AN67">
        <v>80.83</v>
      </c>
      <c r="AO67">
        <v>21.65</v>
      </c>
      <c r="AP67">
        <v>14.43</v>
      </c>
      <c r="AQ67">
        <v>0</v>
      </c>
      <c r="AR67">
        <v>27.38</v>
      </c>
      <c r="AS67">
        <v>21.72</v>
      </c>
      <c r="AT67">
        <v>49.73</v>
      </c>
      <c r="AU67">
        <v>37.799999999999997</v>
      </c>
      <c r="AV67">
        <v>96.23</v>
      </c>
      <c r="AW67">
        <v>190.16</v>
      </c>
      <c r="AX67">
        <v>36.57</v>
      </c>
      <c r="AY67">
        <v>1.42</v>
      </c>
      <c r="AZ67">
        <v>49.56</v>
      </c>
      <c r="BA67">
        <v>0.96</v>
      </c>
      <c r="BB67">
        <v>0.4</v>
      </c>
      <c r="BC67">
        <v>0.52</v>
      </c>
      <c r="BD67">
        <v>0.96</v>
      </c>
      <c r="BE67">
        <v>0.96</v>
      </c>
      <c r="BF67">
        <v>1.01</v>
      </c>
      <c r="BG67">
        <v>0.96</v>
      </c>
      <c r="BH67">
        <v>0.61</v>
      </c>
      <c r="BI67">
        <v>0.61</v>
      </c>
      <c r="BJ67">
        <v>2.89</v>
      </c>
      <c r="BK67">
        <v>0</v>
      </c>
      <c r="BL67">
        <v>24.06</v>
      </c>
      <c r="BM67">
        <v>60.14</v>
      </c>
      <c r="BN67">
        <v>22.69</v>
      </c>
      <c r="BO67">
        <v>24.89</v>
      </c>
      <c r="BP67">
        <v>74.680000000000007</v>
      </c>
      <c r="BQ67">
        <v>45.5</v>
      </c>
      <c r="BR67">
        <v>19.5</v>
      </c>
    </row>
    <row r="68" spans="7:70">
      <c r="G68" t="s">
        <v>110</v>
      </c>
      <c r="H68" s="115">
        <v>614.93999999999983</v>
      </c>
      <c r="I68" s="88">
        <v>298.41999999999996</v>
      </c>
      <c r="J68" s="88">
        <v>389.68</v>
      </c>
      <c r="K68" s="88">
        <v>20.21</v>
      </c>
      <c r="L68" s="88">
        <v>1.42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41.38</v>
      </c>
      <c r="Y68">
        <v>2.89</v>
      </c>
      <c r="Z68">
        <v>13.18</v>
      </c>
      <c r="AA68">
        <v>9.31</v>
      </c>
      <c r="AB68">
        <v>28.41</v>
      </c>
      <c r="AC68">
        <v>0.96</v>
      </c>
      <c r="AD68">
        <v>28.87</v>
      </c>
      <c r="AE68">
        <v>0</v>
      </c>
      <c r="AF68">
        <v>166.72</v>
      </c>
      <c r="AG68">
        <v>0</v>
      </c>
      <c r="AH68">
        <v>0</v>
      </c>
      <c r="AI68">
        <v>0</v>
      </c>
      <c r="AJ68">
        <v>59.55</v>
      </c>
      <c r="AK68">
        <v>19.25</v>
      </c>
      <c r="AL68">
        <v>0.77</v>
      </c>
      <c r="AM68">
        <v>49.56</v>
      </c>
      <c r="AN68">
        <v>80.83</v>
      </c>
      <c r="AO68">
        <v>21.65</v>
      </c>
      <c r="AP68">
        <v>14.43</v>
      </c>
      <c r="AQ68">
        <v>0</v>
      </c>
      <c r="AR68">
        <v>27.38</v>
      </c>
      <c r="AS68">
        <v>21.72</v>
      </c>
      <c r="AT68">
        <v>49.73</v>
      </c>
      <c r="AU68">
        <v>37.799999999999997</v>
      </c>
      <c r="AV68">
        <v>96.23</v>
      </c>
      <c r="AW68">
        <v>190.16</v>
      </c>
      <c r="AX68">
        <v>36.57</v>
      </c>
      <c r="AY68">
        <v>1.42</v>
      </c>
      <c r="AZ68">
        <v>49.56</v>
      </c>
      <c r="BA68">
        <v>0.96</v>
      </c>
      <c r="BB68">
        <v>0.4</v>
      </c>
      <c r="BC68">
        <v>0.52</v>
      </c>
      <c r="BD68">
        <v>0.96</v>
      </c>
      <c r="BE68">
        <v>0.96</v>
      </c>
      <c r="BF68">
        <v>1.01</v>
      </c>
      <c r="BG68">
        <v>0.96</v>
      </c>
      <c r="BH68">
        <v>0.61</v>
      </c>
      <c r="BI68">
        <v>0.61</v>
      </c>
      <c r="BJ68">
        <v>2.89</v>
      </c>
      <c r="BK68">
        <v>0</v>
      </c>
      <c r="BL68">
        <v>24.06</v>
      </c>
      <c r="BM68">
        <v>60.14</v>
      </c>
      <c r="BN68">
        <v>22.69</v>
      </c>
      <c r="BO68">
        <v>24.89</v>
      </c>
      <c r="BP68">
        <v>74.680000000000007</v>
      </c>
      <c r="BQ68">
        <v>42</v>
      </c>
      <c r="BR68">
        <v>18</v>
      </c>
    </row>
    <row r="69" spans="7:70">
      <c r="G69" t="s">
        <v>111</v>
      </c>
      <c r="H69" s="115">
        <v>610.73999999999978</v>
      </c>
      <c r="I69" s="88">
        <v>296.61999999999995</v>
      </c>
      <c r="J69" s="88">
        <v>389.68</v>
      </c>
      <c r="K69" s="88">
        <v>20.21</v>
      </c>
      <c r="L69" s="88">
        <v>1.42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41.38</v>
      </c>
      <c r="Y69">
        <v>2.89</v>
      </c>
      <c r="Z69">
        <v>13.18</v>
      </c>
      <c r="AA69">
        <v>9.31</v>
      </c>
      <c r="AB69">
        <v>28.41</v>
      </c>
      <c r="AC69">
        <v>0.96</v>
      </c>
      <c r="AD69">
        <v>28.87</v>
      </c>
      <c r="AE69">
        <v>0</v>
      </c>
      <c r="AF69">
        <v>166.72</v>
      </c>
      <c r="AG69">
        <v>0</v>
      </c>
      <c r="AH69">
        <v>0</v>
      </c>
      <c r="AI69">
        <v>0</v>
      </c>
      <c r="AJ69">
        <v>59.55</v>
      </c>
      <c r="AK69">
        <v>19.25</v>
      </c>
      <c r="AL69">
        <v>0.77</v>
      </c>
      <c r="AM69">
        <v>49.56</v>
      </c>
      <c r="AN69">
        <v>80.83</v>
      </c>
      <c r="AO69">
        <v>21.65</v>
      </c>
      <c r="AP69">
        <v>14.43</v>
      </c>
      <c r="AQ69">
        <v>0</v>
      </c>
      <c r="AR69">
        <v>27.38</v>
      </c>
      <c r="AS69">
        <v>21.72</v>
      </c>
      <c r="AT69">
        <v>49.73</v>
      </c>
      <c r="AU69">
        <v>37.799999999999997</v>
      </c>
      <c r="AV69">
        <v>96.23</v>
      </c>
      <c r="AW69">
        <v>190.16</v>
      </c>
      <c r="AX69">
        <v>36.57</v>
      </c>
      <c r="AY69">
        <v>1.42</v>
      </c>
      <c r="AZ69">
        <v>49.56</v>
      </c>
      <c r="BA69">
        <v>0.96</v>
      </c>
      <c r="BB69">
        <v>0.4</v>
      </c>
      <c r="BC69">
        <v>0.52</v>
      </c>
      <c r="BD69">
        <v>0.96</v>
      </c>
      <c r="BE69">
        <v>0.96</v>
      </c>
      <c r="BF69">
        <v>1.01</v>
      </c>
      <c r="BG69">
        <v>0.96</v>
      </c>
      <c r="BH69">
        <v>0.61</v>
      </c>
      <c r="BI69">
        <v>0.61</v>
      </c>
      <c r="BJ69">
        <v>2.89</v>
      </c>
      <c r="BK69">
        <v>0</v>
      </c>
      <c r="BL69">
        <v>24.06</v>
      </c>
      <c r="BM69">
        <v>60.14</v>
      </c>
      <c r="BN69">
        <v>22.69</v>
      </c>
      <c r="BO69">
        <v>24.89</v>
      </c>
      <c r="BP69">
        <v>74.680000000000007</v>
      </c>
      <c r="BQ69">
        <v>37.799999999999997</v>
      </c>
      <c r="BR69">
        <v>16.2</v>
      </c>
    </row>
    <row r="70" spans="7:70">
      <c r="G70" t="s">
        <v>112</v>
      </c>
      <c r="H70" s="115">
        <v>606.53999999999985</v>
      </c>
      <c r="I70" s="88">
        <v>294.81999999999994</v>
      </c>
      <c r="J70" s="88">
        <v>389.68</v>
      </c>
      <c r="K70" s="88">
        <v>20.21</v>
      </c>
      <c r="L70" s="88">
        <v>1.42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41.38</v>
      </c>
      <c r="Y70">
        <v>2.89</v>
      </c>
      <c r="Z70">
        <v>13.18</v>
      </c>
      <c r="AA70">
        <v>9.31</v>
      </c>
      <c r="AB70">
        <v>28.41</v>
      </c>
      <c r="AC70">
        <v>0.96</v>
      </c>
      <c r="AD70">
        <v>28.87</v>
      </c>
      <c r="AE70">
        <v>0</v>
      </c>
      <c r="AF70">
        <v>166.72</v>
      </c>
      <c r="AG70">
        <v>0</v>
      </c>
      <c r="AH70">
        <v>0</v>
      </c>
      <c r="AI70">
        <v>0</v>
      </c>
      <c r="AJ70">
        <v>59.55</v>
      </c>
      <c r="AK70">
        <v>19.25</v>
      </c>
      <c r="AL70">
        <v>0.77</v>
      </c>
      <c r="AM70">
        <v>49.56</v>
      </c>
      <c r="AN70">
        <v>80.83</v>
      </c>
      <c r="AO70">
        <v>21.65</v>
      </c>
      <c r="AP70">
        <v>14.43</v>
      </c>
      <c r="AQ70">
        <v>0</v>
      </c>
      <c r="AR70">
        <v>27.38</v>
      </c>
      <c r="AS70">
        <v>21.72</v>
      </c>
      <c r="AT70">
        <v>49.73</v>
      </c>
      <c r="AU70">
        <v>37.799999999999997</v>
      </c>
      <c r="AV70">
        <v>96.23</v>
      </c>
      <c r="AW70">
        <v>190.16</v>
      </c>
      <c r="AX70">
        <v>36.57</v>
      </c>
      <c r="AY70">
        <v>1.42</v>
      </c>
      <c r="AZ70">
        <v>49.56</v>
      </c>
      <c r="BA70">
        <v>0.96</v>
      </c>
      <c r="BB70">
        <v>0.4</v>
      </c>
      <c r="BC70">
        <v>0.52</v>
      </c>
      <c r="BD70">
        <v>0.96</v>
      </c>
      <c r="BE70">
        <v>0.96</v>
      </c>
      <c r="BF70">
        <v>1.01</v>
      </c>
      <c r="BG70">
        <v>0.96</v>
      </c>
      <c r="BH70">
        <v>0.61</v>
      </c>
      <c r="BI70">
        <v>0.61</v>
      </c>
      <c r="BJ70">
        <v>2.89</v>
      </c>
      <c r="BK70">
        <v>0</v>
      </c>
      <c r="BL70">
        <v>24.06</v>
      </c>
      <c r="BM70">
        <v>60.14</v>
      </c>
      <c r="BN70">
        <v>22.69</v>
      </c>
      <c r="BO70">
        <v>24.89</v>
      </c>
      <c r="BP70">
        <v>74.680000000000007</v>
      </c>
      <c r="BQ70">
        <v>33.6</v>
      </c>
      <c r="BR70">
        <v>14.4</v>
      </c>
    </row>
    <row r="71" spans="7:70">
      <c r="G71" t="s">
        <v>113</v>
      </c>
      <c r="H71" s="115">
        <v>573.46999999999991</v>
      </c>
      <c r="I71" s="88">
        <v>293.02</v>
      </c>
      <c r="J71" s="88">
        <v>389.68</v>
      </c>
      <c r="K71" s="88">
        <v>20.21</v>
      </c>
      <c r="L71" s="88">
        <v>1.42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41.38</v>
      </c>
      <c r="Y71">
        <v>2.89</v>
      </c>
      <c r="Z71">
        <v>13.18</v>
      </c>
      <c r="AA71">
        <v>9.31</v>
      </c>
      <c r="AB71">
        <v>28.41</v>
      </c>
      <c r="AC71">
        <v>0.96</v>
      </c>
      <c r="AD71">
        <v>0</v>
      </c>
      <c r="AE71">
        <v>0</v>
      </c>
      <c r="AF71">
        <v>166.72</v>
      </c>
      <c r="AG71">
        <v>0</v>
      </c>
      <c r="AH71">
        <v>0</v>
      </c>
      <c r="AI71">
        <v>0</v>
      </c>
      <c r="AJ71">
        <v>59.55</v>
      </c>
      <c r="AK71">
        <v>19.25</v>
      </c>
      <c r="AL71">
        <v>0.77</v>
      </c>
      <c r="AM71">
        <v>49.56</v>
      </c>
      <c r="AN71">
        <v>80.83</v>
      </c>
      <c r="AO71">
        <v>21.65</v>
      </c>
      <c r="AP71">
        <v>14.43</v>
      </c>
      <c r="AQ71">
        <v>0</v>
      </c>
      <c r="AR71">
        <v>27.38</v>
      </c>
      <c r="AS71">
        <v>21.72</v>
      </c>
      <c r="AT71">
        <v>49.73</v>
      </c>
      <c r="AU71">
        <v>37.799999999999997</v>
      </c>
      <c r="AV71">
        <v>96.23</v>
      </c>
      <c r="AW71">
        <v>190.16</v>
      </c>
      <c r="AX71">
        <v>36.57</v>
      </c>
      <c r="AY71">
        <v>1.42</v>
      </c>
      <c r="AZ71">
        <v>49.56</v>
      </c>
      <c r="BA71">
        <v>0.96</v>
      </c>
      <c r="BB71">
        <v>0.4</v>
      </c>
      <c r="BC71">
        <v>0.52</v>
      </c>
      <c r="BD71">
        <v>0.96</v>
      </c>
      <c r="BE71">
        <v>0.96</v>
      </c>
      <c r="BF71">
        <v>1.01</v>
      </c>
      <c r="BG71">
        <v>0.96</v>
      </c>
      <c r="BH71">
        <v>0.61</v>
      </c>
      <c r="BI71">
        <v>0.61</v>
      </c>
      <c r="BJ71">
        <v>2.89</v>
      </c>
      <c r="BK71">
        <v>0</v>
      </c>
      <c r="BL71">
        <v>24.06</v>
      </c>
      <c r="BM71">
        <v>60.14</v>
      </c>
      <c r="BN71">
        <v>22.69</v>
      </c>
      <c r="BO71">
        <v>24.89</v>
      </c>
      <c r="BP71">
        <v>74.680000000000007</v>
      </c>
      <c r="BQ71">
        <v>29.4</v>
      </c>
      <c r="BR71">
        <v>12.6</v>
      </c>
    </row>
    <row r="72" spans="7:70">
      <c r="G72" t="s">
        <v>114</v>
      </c>
      <c r="H72" s="115">
        <v>572.06999999999994</v>
      </c>
      <c r="I72" s="88">
        <v>292.41999999999996</v>
      </c>
      <c r="J72" s="88">
        <v>389.68</v>
      </c>
      <c r="K72" s="88">
        <v>20.21</v>
      </c>
      <c r="L72" s="88">
        <v>1.42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41.38</v>
      </c>
      <c r="Y72">
        <v>2.89</v>
      </c>
      <c r="Z72">
        <v>13.18</v>
      </c>
      <c r="AA72">
        <v>9.31</v>
      </c>
      <c r="AB72">
        <v>28.41</v>
      </c>
      <c r="AC72">
        <v>0.96</v>
      </c>
      <c r="AD72">
        <v>0</v>
      </c>
      <c r="AE72">
        <v>0</v>
      </c>
      <c r="AF72">
        <v>166.72</v>
      </c>
      <c r="AG72">
        <v>0</v>
      </c>
      <c r="AH72">
        <v>0</v>
      </c>
      <c r="AI72">
        <v>0</v>
      </c>
      <c r="AJ72">
        <v>59.55</v>
      </c>
      <c r="AK72">
        <v>19.25</v>
      </c>
      <c r="AL72">
        <v>0.77</v>
      </c>
      <c r="AM72">
        <v>49.56</v>
      </c>
      <c r="AN72">
        <v>80.83</v>
      </c>
      <c r="AO72">
        <v>21.65</v>
      </c>
      <c r="AP72">
        <v>14.43</v>
      </c>
      <c r="AQ72">
        <v>0</v>
      </c>
      <c r="AR72">
        <v>27.38</v>
      </c>
      <c r="AS72">
        <v>21.72</v>
      </c>
      <c r="AT72">
        <v>49.73</v>
      </c>
      <c r="AU72">
        <v>37.799999999999997</v>
      </c>
      <c r="AV72">
        <v>96.23</v>
      </c>
      <c r="AW72">
        <v>190.16</v>
      </c>
      <c r="AX72">
        <v>36.57</v>
      </c>
      <c r="AY72">
        <v>1.42</v>
      </c>
      <c r="AZ72">
        <v>49.56</v>
      </c>
      <c r="BA72">
        <v>0.96</v>
      </c>
      <c r="BB72">
        <v>0.4</v>
      </c>
      <c r="BC72">
        <v>0.52</v>
      </c>
      <c r="BD72">
        <v>0.96</v>
      </c>
      <c r="BE72">
        <v>0.96</v>
      </c>
      <c r="BF72">
        <v>1.01</v>
      </c>
      <c r="BG72">
        <v>0.96</v>
      </c>
      <c r="BH72">
        <v>0.61</v>
      </c>
      <c r="BI72">
        <v>0.61</v>
      </c>
      <c r="BJ72">
        <v>2.89</v>
      </c>
      <c r="BK72">
        <v>0</v>
      </c>
      <c r="BL72">
        <v>24.06</v>
      </c>
      <c r="BM72">
        <v>60.14</v>
      </c>
      <c r="BN72">
        <v>22.69</v>
      </c>
      <c r="BO72">
        <v>24.89</v>
      </c>
      <c r="BP72">
        <v>74.680000000000007</v>
      </c>
      <c r="BQ72">
        <v>28</v>
      </c>
      <c r="BR72">
        <v>12</v>
      </c>
    </row>
    <row r="73" spans="7:70">
      <c r="G73" t="s">
        <v>115</v>
      </c>
      <c r="H73" s="115">
        <v>566.46999999999991</v>
      </c>
      <c r="I73" s="88">
        <v>290.02</v>
      </c>
      <c r="J73" s="88">
        <v>389.68</v>
      </c>
      <c r="K73" s="88">
        <v>20.21</v>
      </c>
      <c r="L73" s="88">
        <v>1.42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41.38</v>
      </c>
      <c r="Y73">
        <v>2.89</v>
      </c>
      <c r="Z73">
        <v>13.18</v>
      </c>
      <c r="AA73">
        <v>9.31</v>
      </c>
      <c r="AB73">
        <v>28.41</v>
      </c>
      <c r="AC73">
        <v>0.96</v>
      </c>
      <c r="AD73">
        <v>0</v>
      </c>
      <c r="AE73">
        <v>0</v>
      </c>
      <c r="AF73">
        <v>166.72</v>
      </c>
      <c r="AG73">
        <v>0</v>
      </c>
      <c r="AH73">
        <v>0</v>
      </c>
      <c r="AI73">
        <v>0</v>
      </c>
      <c r="AJ73">
        <v>59.55</v>
      </c>
      <c r="AK73">
        <v>19.25</v>
      </c>
      <c r="AL73">
        <v>0.77</v>
      </c>
      <c r="AM73">
        <v>49.56</v>
      </c>
      <c r="AN73">
        <v>80.83</v>
      </c>
      <c r="AO73">
        <v>21.65</v>
      </c>
      <c r="AP73">
        <v>14.43</v>
      </c>
      <c r="AQ73">
        <v>0</v>
      </c>
      <c r="AR73">
        <v>27.38</v>
      </c>
      <c r="AS73">
        <v>21.72</v>
      </c>
      <c r="AT73">
        <v>49.73</v>
      </c>
      <c r="AU73">
        <v>37.799999999999997</v>
      </c>
      <c r="AV73">
        <v>96.23</v>
      </c>
      <c r="AW73">
        <v>190.16</v>
      </c>
      <c r="AX73">
        <v>36.57</v>
      </c>
      <c r="AY73">
        <v>1.42</v>
      </c>
      <c r="AZ73">
        <v>49.56</v>
      </c>
      <c r="BA73">
        <v>0.96</v>
      </c>
      <c r="BB73">
        <v>0.4</v>
      </c>
      <c r="BC73">
        <v>0.52</v>
      </c>
      <c r="BD73">
        <v>0.96</v>
      </c>
      <c r="BE73">
        <v>0.96</v>
      </c>
      <c r="BF73">
        <v>1.01</v>
      </c>
      <c r="BG73">
        <v>0.96</v>
      </c>
      <c r="BH73">
        <v>0.61</v>
      </c>
      <c r="BI73">
        <v>0.61</v>
      </c>
      <c r="BJ73">
        <v>2.89</v>
      </c>
      <c r="BK73">
        <v>0</v>
      </c>
      <c r="BL73">
        <v>24.06</v>
      </c>
      <c r="BM73">
        <v>60.14</v>
      </c>
      <c r="BN73">
        <v>22.69</v>
      </c>
      <c r="BO73">
        <v>24.89</v>
      </c>
      <c r="BP73">
        <v>74.680000000000007</v>
      </c>
      <c r="BQ73">
        <v>22.4</v>
      </c>
      <c r="BR73">
        <v>9.6</v>
      </c>
    </row>
    <row r="74" spans="7:70">
      <c r="G74" t="s">
        <v>116</v>
      </c>
      <c r="H74" s="115">
        <v>561.56999999999994</v>
      </c>
      <c r="I74" s="88">
        <v>287.91999999999996</v>
      </c>
      <c r="J74" s="88">
        <v>389.68</v>
      </c>
      <c r="K74" s="88">
        <v>20.21</v>
      </c>
      <c r="L74" s="88">
        <v>1.42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41.38</v>
      </c>
      <c r="Y74">
        <v>2.89</v>
      </c>
      <c r="Z74">
        <v>13.18</v>
      </c>
      <c r="AA74">
        <v>9.31</v>
      </c>
      <c r="AB74">
        <v>28.41</v>
      </c>
      <c r="AC74">
        <v>0.96</v>
      </c>
      <c r="AD74">
        <v>0</v>
      </c>
      <c r="AE74">
        <v>0</v>
      </c>
      <c r="AF74">
        <v>166.72</v>
      </c>
      <c r="AG74">
        <v>0</v>
      </c>
      <c r="AH74">
        <v>0</v>
      </c>
      <c r="AI74">
        <v>0</v>
      </c>
      <c r="AJ74">
        <v>59.55</v>
      </c>
      <c r="AK74">
        <v>19.25</v>
      </c>
      <c r="AL74">
        <v>0.77</v>
      </c>
      <c r="AM74">
        <v>49.56</v>
      </c>
      <c r="AN74">
        <v>80.83</v>
      </c>
      <c r="AO74">
        <v>21.65</v>
      </c>
      <c r="AP74">
        <v>14.43</v>
      </c>
      <c r="AQ74">
        <v>0</v>
      </c>
      <c r="AR74">
        <v>27.38</v>
      </c>
      <c r="AS74">
        <v>21.72</v>
      </c>
      <c r="AT74">
        <v>49.73</v>
      </c>
      <c r="AU74">
        <v>37.799999999999997</v>
      </c>
      <c r="AV74">
        <v>96.23</v>
      </c>
      <c r="AW74">
        <v>190.16</v>
      </c>
      <c r="AX74">
        <v>36.57</v>
      </c>
      <c r="AY74">
        <v>1.42</v>
      </c>
      <c r="AZ74">
        <v>49.56</v>
      </c>
      <c r="BA74">
        <v>0.96</v>
      </c>
      <c r="BB74">
        <v>0.4</v>
      </c>
      <c r="BC74">
        <v>0.52</v>
      </c>
      <c r="BD74">
        <v>0.96</v>
      </c>
      <c r="BE74">
        <v>0.96</v>
      </c>
      <c r="BF74">
        <v>1.01</v>
      </c>
      <c r="BG74">
        <v>0.96</v>
      </c>
      <c r="BH74">
        <v>0.61</v>
      </c>
      <c r="BI74">
        <v>0.61</v>
      </c>
      <c r="BJ74">
        <v>2.89</v>
      </c>
      <c r="BK74">
        <v>0</v>
      </c>
      <c r="BL74">
        <v>24.06</v>
      </c>
      <c r="BM74">
        <v>60.14</v>
      </c>
      <c r="BN74">
        <v>22.69</v>
      </c>
      <c r="BO74">
        <v>24.89</v>
      </c>
      <c r="BP74">
        <v>74.680000000000007</v>
      </c>
      <c r="BQ74">
        <v>17.5</v>
      </c>
      <c r="BR74">
        <v>7.5</v>
      </c>
    </row>
    <row r="75" spans="7:70">
      <c r="G75" t="s">
        <v>117</v>
      </c>
      <c r="H75" s="115">
        <v>596.55999999999983</v>
      </c>
      <c r="I75" s="88">
        <v>286.41999999999996</v>
      </c>
      <c r="J75" s="88">
        <v>389.68</v>
      </c>
      <c r="K75" s="88">
        <v>0.96</v>
      </c>
      <c r="L75" s="88">
        <v>1.42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38.49</v>
      </c>
      <c r="X75">
        <v>41.38</v>
      </c>
      <c r="Y75">
        <v>2.89</v>
      </c>
      <c r="Z75">
        <v>13.18</v>
      </c>
      <c r="AA75">
        <v>9.31</v>
      </c>
      <c r="AB75">
        <v>28.41</v>
      </c>
      <c r="AC75">
        <v>0.96</v>
      </c>
      <c r="AD75">
        <v>0</v>
      </c>
      <c r="AE75">
        <v>0</v>
      </c>
      <c r="AF75">
        <v>166.72</v>
      </c>
      <c r="AG75">
        <v>0</v>
      </c>
      <c r="AH75">
        <v>0</v>
      </c>
      <c r="AI75">
        <v>0</v>
      </c>
      <c r="AJ75">
        <v>59.55</v>
      </c>
      <c r="AK75">
        <v>0</v>
      </c>
      <c r="AL75">
        <v>0.77</v>
      </c>
      <c r="AM75">
        <v>49.56</v>
      </c>
      <c r="AN75">
        <v>80.83</v>
      </c>
      <c r="AO75">
        <v>21.65</v>
      </c>
      <c r="AP75">
        <v>14.43</v>
      </c>
      <c r="AQ75">
        <v>0</v>
      </c>
      <c r="AR75">
        <v>27.38</v>
      </c>
      <c r="AS75">
        <v>21.72</v>
      </c>
      <c r="AT75">
        <v>49.73</v>
      </c>
      <c r="AU75">
        <v>37.799999999999997</v>
      </c>
      <c r="AV75">
        <v>96.23</v>
      </c>
      <c r="AW75">
        <v>190.16</v>
      </c>
      <c r="AX75">
        <v>36.57</v>
      </c>
      <c r="AY75">
        <v>1.42</v>
      </c>
      <c r="AZ75">
        <v>49.56</v>
      </c>
      <c r="BA75">
        <v>0.96</v>
      </c>
      <c r="BB75">
        <v>0.4</v>
      </c>
      <c r="BC75">
        <v>0.52</v>
      </c>
      <c r="BD75">
        <v>0.96</v>
      </c>
      <c r="BE75">
        <v>0.96</v>
      </c>
      <c r="BF75">
        <v>1.01</v>
      </c>
      <c r="BG75">
        <v>0.96</v>
      </c>
      <c r="BH75">
        <v>0.61</v>
      </c>
      <c r="BI75">
        <v>0.61</v>
      </c>
      <c r="BJ75">
        <v>2.89</v>
      </c>
      <c r="BK75">
        <v>0</v>
      </c>
      <c r="BL75">
        <v>24.06</v>
      </c>
      <c r="BM75">
        <v>60.14</v>
      </c>
      <c r="BN75">
        <v>22.69</v>
      </c>
      <c r="BO75">
        <v>24.89</v>
      </c>
      <c r="BP75">
        <v>74.680000000000007</v>
      </c>
      <c r="BQ75">
        <v>14</v>
      </c>
      <c r="BR75">
        <v>6</v>
      </c>
    </row>
    <row r="76" spans="7:70">
      <c r="G76" t="s">
        <v>118</v>
      </c>
      <c r="H76" s="115">
        <v>593.05999999999983</v>
      </c>
      <c r="I76" s="88">
        <v>284.91999999999996</v>
      </c>
      <c r="J76" s="88">
        <v>389.68</v>
      </c>
      <c r="K76" s="88">
        <v>0.96</v>
      </c>
      <c r="L76" s="88">
        <v>1.42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38.49</v>
      </c>
      <c r="X76">
        <v>41.38</v>
      </c>
      <c r="Y76">
        <v>2.89</v>
      </c>
      <c r="Z76">
        <v>13.18</v>
      </c>
      <c r="AA76">
        <v>9.31</v>
      </c>
      <c r="AB76">
        <v>28.41</v>
      </c>
      <c r="AC76">
        <v>0.96</v>
      </c>
      <c r="AD76">
        <v>0</v>
      </c>
      <c r="AE76">
        <v>0</v>
      </c>
      <c r="AF76">
        <v>166.72</v>
      </c>
      <c r="AG76">
        <v>0</v>
      </c>
      <c r="AH76">
        <v>0</v>
      </c>
      <c r="AI76">
        <v>0</v>
      </c>
      <c r="AJ76">
        <v>59.55</v>
      </c>
      <c r="AK76">
        <v>0</v>
      </c>
      <c r="AL76">
        <v>0.77</v>
      </c>
      <c r="AM76">
        <v>49.56</v>
      </c>
      <c r="AN76">
        <v>80.83</v>
      </c>
      <c r="AO76">
        <v>21.65</v>
      </c>
      <c r="AP76">
        <v>14.43</v>
      </c>
      <c r="AQ76">
        <v>0</v>
      </c>
      <c r="AR76">
        <v>27.38</v>
      </c>
      <c r="AS76">
        <v>21.72</v>
      </c>
      <c r="AT76">
        <v>49.73</v>
      </c>
      <c r="AU76">
        <v>37.799999999999997</v>
      </c>
      <c r="AV76">
        <v>96.23</v>
      </c>
      <c r="AW76">
        <v>190.16</v>
      </c>
      <c r="AX76">
        <v>36.57</v>
      </c>
      <c r="AY76">
        <v>1.42</v>
      </c>
      <c r="AZ76">
        <v>49.56</v>
      </c>
      <c r="BA76">
        <v>0.96</v>
      </c>
      <c r="BB76">
        <v>0.4</v>
      </c>
      <c r="BC76">
        <v>0.52</v>
      </c>
      <c r="BD76">
        <v>0.96</v>
      </c>
      <c r="BE76">
        <v>0.96</v>
      </c>
      <c r="BF76">
        <v>1.01</v>
      </c>
      <c r="BG76">
        <v>0.96</v>
      </c>
      <c r="BH76">
        <v>0.61</v>
      </c>
      <c r="BI76">
        <v>0.61</v>
      </c>
      <c r="BJ76">
        <v>2.89</v>
      </c>
      <c r="BK76">
        <v>0</v>
      </c>
      <c r="BL76">
        <v>24.06</v>
      </c>
      <c r="BM76">
        <v>60.14</v>
      </c>
      <c r="BN76">
        <v>22.69</v>
      </c>
      <c r="BO76">
        <v>24.89</v>
      </c>
      <c r="BP76">
        <v>74.680000000000007</v>
      </c>
      <c r="BQ76">
        <v>10.5</v>
      </c>
      <c r="BR76">
        <v>4.5</v>
      </c>
    </row>
    <row r="77" spans="7:70">
      <c r="G77" t="s">
        <v>119</v>
      </c>
      <c r="H77" s="115">
        <v>590.95999999999981</v>
      </c>
      <c r="I77" s="88">
        <v>284.02</v>
      </c>
      <c r="J77" s="88">
        <v>389.68</v>
      </c>
      <c r="K77" s="88">
        <v>0.96</v>
      </c>
      <c r="L77" s="88">
        <v>1.42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38.49</v>
      </c>
      <c r="X77">
        <v>41.38</v>
      </c>
      <c r="Y77">
        <v>2.89</v>
      </c>
      <c r="Z77">
        <v>13.18</v>
      </c>
      <c r="AA77">
        <v>9.31</v>
      </c>
      <c r="AB77">
        <v>28.41</v>
      </c>
      <c r="AC77">
        <v>0.96</v>
      </c>
      <c r="AD77">
        <v>0</v>
      </c>
      <c r="AE77">
        <v>0</v>
      </c>
      <c r="AF77">
        <v>166.72</v>
      </c>
      <c r="AG77">
        <v>0</v>
      </c>
      <c r="AH77">
        <v>0</v>
      </c>
      <c r="AI77">
        <v>0</v>
      </c>
      <c r="AJ77">
        <v>59.55</v>
      </c>
      <c r="AK77">
        <v>0</v>
      </c>
      <c r="AL77">
        <v>0.77</v>
      </c>
      <c r="AM77">
        <v>49.56</v>
      </c>
      <c r="AN77">
        <v>80.83</v>
      </c>
      <c r="AO77">
        <v>21.65</v>
      </c>
      <c r="AP77">
        <v>14.43</v>
      </c>
      <c r="AQ77">
        <v>0</v>
      </c>
      <c r="AR77">
        <v>27.38</v>
      </c>
      <c r="AS77">
        <v>21.72</v>
      </c>
      <c r="AT77">
        <v>49.73</v>
      </c>
      <c r="AU77">
        <v>37.799999999999997</v>
      </c>
      <c r="AV77">
        <v>96.23</v>
      </c>
      <c r="AW77">
        <v>190.16</v>
      </c>
      <c r="AX77">
        <v>36.57</v>
      </c>
      <c r="AY77">
        <v>1.42</v>
      </c>
      <c r="AZ77">
        <v>49.56</v>
      </c>
      <c r="BA77">
        <v>0.96</v>
      </c>
      <c r="BB77">
        <v>0.4</v>
      </c>
      <c r="BC77">
        <v>0.52</v>
      </c>
      <c r="BD77">
        <v>0.96</v>
      </c>
      <c r="BE77">
        <v>0.96</v>
      </c>
      <c r="BF77">
        <v>1.01</v>
      </c>
      <c r="BG77">
        <v>0.96</v>
      </c>
      <c r="BH77">
        <v>0.61</v>
      </c>
      <c r="BI77">
        <v>0.61</v>
      </c>
      <c r="BJ77">
        <v>2.89</v>
      </c>
      <c r="BK77">
        <v>0</v>
      </c>
      <c r="BL77">
        <v>24.06</v>
      </c>
      <c r="BM77">
        <v>60.14</v>
      </c>
      <c r="BN77">
        <v>22.69</v>
      </c>
      <c r="BO77">
        <v>24.89</v>
      </c>
      <c r="BP77">
        <v>74.680000000000007</v>
      </c>
      <c r="BQ77">
        <v>8.4</v>
      </c>
      <c r="BR77">
        <v>3.6</v>
      </c>
    </row>
    <row r="78" spans="7:70">
      <c r="G78" t="s">
        <v>120</v>
      </c>
      <c r="H78" s="115">
        <v>589.55999999999983</v>
      </c>
      <c r="I78" s="88">
        <v>283.41999999999996</v>
      </c>
      <c r="J78" s="88">
        <v>389.68</v>
      </c>
      <c r="K78" s="88">
        <v>0.96</v>
      </c>
      <c r="L78" s="88">
        <v>1.42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38.49</v>
      </c>
      <c r="X78">
        <v>41.38</v>
      </c>
      <c r="Y78">
        <v>2.89</v>
      </c>
      <c r="Z78">
        <v>13.18</v>
      </c>
      <c r="AA78">
        <v>9.31</v>
      </c>
      <c r="AB78">
        <v>28.41</v>
      </c>
      <c r="AC78">
        <v>0.96</v>
      </c>
      <c r="AD78">
        <v>0</v>
      </c>
      <c r="AE78">
        <v>0</v>
      </c>
      <c r="AF78">
        <v>166.72</v>
      </c>
      <c r="AG78">
        <v>0</v>
      </c>
      <c r="AH78">
        <v>0</v>
      </c>
      <c r="AI78">
        <v>0</v>
      </c>
      <c r="AJ78">
        <v>59.55</v>
      </c>
      <c r="AK78">
        <v>0</v>
      </c>
      <c r="AL78">
        <v>0.77</v>
      </c>
      <c r="AM78">
        <v>49.56</v>
      </c>
      <c r="AN78">
        <v>80.83</v>
      </c>
      <c r="AO78">
        <v>21.65</v>
      </c>
      <c r="AP78">
        <v>14.43</v>
      </c>
      <c r="AQ78">
        <v>0</v>
      </c>
      <c r="AR78">
        <v>27.38</v>
      </c>
      <c r="AS78">
        <v>21.72</v>
      </c>
      <c r="AT78">
        <v>49.73</v>
      </c>
      <c r="AU78">
        <v>37.799999999999997</v>
      </c>
      <c r="AV78">
        <v>96.23</v>
      </c>
      <c r="AW78">
        <v>190.16</v>
      </c>
      <c r="AX78">
        <v>36.57</v>
      </c>
      <c r="AY78">
        <v>1.42</v>
      </c>
      <c r="AZ78">
        <v>49.56</v>
      </c>
      <c r="BA78">
        <v>0.96</v>
      </c>
      <c r="BB78">
        <v>0.4</v>
      </c>
      <c r="BC78">
        <v>0.52</v>
      </c>
      <c r="BD78">
        <v>0.96</v>
      </c>
      <c r="BE78">
        <v>0.96</v>
      </c>
      <c r="BF78">
        <v>1.01</v>
      </c>
      <c r="BG78">
        <v>0.96</v>
      </c>
      <c r="BH78">
        <v>0.61</v>
      </c>
      <c r="BI78">
        <v>0.61</v>
      </c>
      <c r="BJ78">
        <v>2.89</v>
      </c>
      <c r="BK78">
        <v>0</v>
      </c>
      <c r="BL78">
        <v>24.06</v>
      </c>
      <c r="BM78">
        <v>60.14</v>
      </c>
      <c r="BN78">
        <v>22.69</v>
      </c>
      <c r="BO78">
        <v>24.89</v>
      </c>
      <c r="BP78">
        <v>74.680000000000007</v>
      </c>
      <c r="BQ78">
        <v>7</v>
      </c>
      <c r="BR78">
        <v>3</v>
      </c>
    </row>
    <row r="79" spans="7:70">
      <c r="G79" t="s">
        <v>121</v>
      </c>
      <c r="H79" s="115">
        <v>595.40999999999985</v>
      </c>
      <c r="I79" s="88">
        <v>281.83</v>
      </c>
      <c r="J79" s="88">
        <v>389.68</v>
      </c>
      <c r="K79" s="88">
        <v>0.96</v>
      </c>
      <c r="L79" s="88">
        <v>1.42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48.12</v>
      </c>
      <c r="X79">
        <v>41.38</v>
      </c>
      <c r="Y79">
        <v>2.89</v>
      </c>
      <c r="Z79">
        <v>13.18</v>
      </c>
      <c r="AA79">
        <v>9.31</v>
      </c>
      <c r="AB79">
        <v>28.41</v>
      </c>
      <c r="AC79">
        <v>0.96</v>
      </c>
      <c r="AD79">
        <v>0</v>
      </c>
      <c r="AE79">
        <v>0</v>
      </c>
      <c r="AF79">
        <v>166.72</v>
      </c>
      <c r="AG79">
        <v>0</v>
      </c>
      <c r="AH79">
        <v>0</v>
      </c>
      <c r="AI79">
        <v>0</v>
      </c>
      <c r="AJ79">
        <v>59.55</v>
      </c>
      <c r="AK79">
        <v>0</v>
      </c>
      <c r="AL79">
        <v>0.77</v>
      </c>
      <c r="AM79">
        <v>49.56</v>
      </c>
      <c r="AN79">
        <v>80.83</v>
      </c>
      <c r="AO79">
        <v>21.65</v>
      </c>
      <c r="AP79">
        <v>14.43</v>
      </c>
      <c r="AQ79">
        <v>0</v>
      </c>
      <c r="AR79">
        <v>27.38</v>
      </c>
      <c r="AS79">
        <v>21.72</v>
      </c>
      <c r="AT79">
        <v>49.73</v>
      </c>
      <c r="AU79">
        <v>37.799999999999997</v>
      </c>
      <c r="AV79">
        <v>96.23</v>
      </c>
      <c r="AW79">
        <v>190.16</v>
      </c>
      <c r="AX79">
        <v>36.57</v>
      </c>
      <c r="AY79">
        <v>1.42</v>
      </c>
      <c r="AZ79">
        <v>49.56</v>
      </c>
      <c r="BA79">
        <v>0.96</v>
      </c>
      <c r="BB79">
        <v>0.4</v>
      </c>
      <c r="BC79">
        <v>0.52</v>
      </c>
      <c r="BD79">
        <v>0.96</v>
      </c>
      <c r="BE79">
        <v>0.96</v>
      </c>
      <c r="BF79">
        <v>1.01</v>
      </c>
      <c r="BG79">
        <v>0.89</v>
      </c>
      <c r="BH79">
        <v>0.61</v>
      </c>
      <c r="BI79">
        <v>0.61</v>
      </c>
      <c r="BJ79">
        <v>0</v>
      </c>
      <c r="BK79">
        <v>2.89</v>
      </c>
      <c r="BL79">
        <v>24.06</v>
      </c>
      <c r="BM79">
        <v>60.14</v>
      </c>
      <c r="BN79">
        <v>22.69</v>
      </c>
      <c r="BO79">
        <v>24.89</v>
      </c>
      <c r="BP79">
        <v>74.680000000000007</v>
      </c>
      <c r="BQ79">
        <v>3.29</v>
      </c>
      <c r="BR79">
        <v>1.41</v>
      </c>
    </row>
    <row r="80" spans="7:70">
      <c r="G80" t="s">
        <v>122</v>
      </c>
      <c r="H80" s="115">
        <v>593.58999999999992</v>
      </c>
      <c r="I80" s="88">
        <v>281.04999999999995</v>
      </c>
      <c r="J80" s="88">
        <v>389.68</v>
      </c>
      <c r="K80" s="88">
        <v>0.96</v>
      </c>
      <c r="L80" s="88">
        <v>1.42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48.12</v>
      </c>
      <c r="X80">
        <v>41.38</v>
      </c>
      <c r="Y80">
        <v>2.89</v>
      </c>
      <c r="Z80">
        <v>13.18</v>
      </c>
      <c r="AA80">
        <v>9.31</v>
      </c>
      <c r="AB80">
        <v>28.41</v>
      </c>
      <c r="AC80">
        <v>0.96</v>
      </c>
      <c r="AD80">
        <v>0</v>
      </c>
      <c r="AE80">
        <v>0</v>
      </c>
      <c r="AF80">
        <v>166.72</v>
      </c>
      <c r="AG80">
        <v>0</v>
      </c>
      <c r="AH80">
        <v>0</v>
      </c>
      <c r="AI80">
        <v>0</v>
      </c>
      <c r="AJ80">
        <v>59.55</v>
      </c>
      <c r="AK80">
        <v>0</v>
      </c>
      <c r="AL80">
        <v>0.77</v>
      </c>
      <c r="AM80">
        <v>49.56</v>
      </c>
      <c r="AN80">
        <v>80.83</v>
      </c>
      <c r="AO80">
        <v>21.65</v>
      </c>
      <c r="AP80">
        <v>14.43</v>
      </c>
      <c r="AQ80">
        <v>0</v>
      </c>
      <c r="AR80">
        <v>27.38</v>
      </c>
      <c r="AS80">
        <v>21.72</v>
      </c>
      <c r="AT80">
        <v>49.73</v>
      </c>
      <c r="AU80">
        <v>37.799999999999997</v>
      </c>
      <c r="AV80">
        <v>96.23</v>
      </c>
      <c r="AW80">
        <v>190.16</v>
      </c>
      <c r="AX80">
        <v>36.57</v>
      </c>
      <c r="AY80">
        <v>1.42</v>
      </c>
      <c r="AZ80">
        <v>49.56</v>
      </c>
      <c r="BA80">
        <v>0.96</v>
      </c>
      <c r="BB80">
        <v>0.4</v>
      </c>
      <c r="BC80">
        <v>0.52</v>
      </c>
      <c r="BD80">
        <v>0.96</v>
      </c>
      <c r="BE80">
        <v>0.96</v>
      </c>
      <c r="BF80">
        <v>1.01</v>
      </c>
      <c r="BG80">
        <v>0.89</v>
      </c>
      <c r="BH80">
        <v>0.61</v>
      </c>
      <c r="BI80">
        <v>0.61</v>
      </c>
      <c r="BJ80">
        <v>0</v>
      </c>
      <c r="BK80">
        <v>2.89</v>
      </c>
      <c r="BL80">
        <v>24.06</v>
      </c>
      <c r="BM80">
        <v>60.14</v>
      </c>
      <c r="BN80">
        <v>22.69</v>
      </c>
      <c r="BO80">
        <v>24.89</v>
      </c>
      <c r="BP80">
        <v>74.680000000000007</v>
      </c>
      <c r="BQ80">
        <v>1.47</v>
      </c>
      <c r="BR80">
        <v>0.63</v>
      </c>
    </row>
    <row r="81" spans="7:70">
      <c r="G81" t="s">
        <v>123</v>
      </c>
      <c r="H81" s="115">
        <v>592.4899999999999</v>
      </c>
      <c r="I81" s="88">
        <v>280.58</v>
      </c>
      <c r="J81" s="88">
        <v>389.68</v>
      </c>
      <c r="K81" s="88">
        <v>0.96</v>
      </c>
      <c r="L81" s="88">
        <v>1.42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48.12</v>
      </c>
      <c r="X81">
        <v>41.38</v>
      </c>
      <c r="Y81">
        <v>2.89</v>
      </c>
      <c r="Z81">
        <v>13.18</v>
      </c>
      <c r="AA81">
        <v>9.31</v>
      </c>
      <c r="AB81">
        <v>28.41</v>
      </c>
      <c r="AC81">
        <v>0.96</v>
      </c>
      <c r="AD81">
        <v>0</v>
      </c>
      <c r="AE81">
        <v>0</v>
      </c>
      <c r="AF81">
        <v>166.72</v>
      </c>
      <c r="AG81">
        <v>0</v>
      </c>
      <c r="AH81">
        <v>0</v>
      </c>
      <c r="AI81">
        <v>0</v>
      </c>
      <c r="AJ81">
        <v>59.55</v>
      </c>
      <c r="AK81">
        <v>0</v>
      </c>
      <c r="AL81">
        <v>0.77</v>
      </c>
      <c r="AM81">
        <v>49.56</v>
      </c>
      <c r="AN81">
        <v>80.83</v>
      </c>
      <c r="AO81">
        <v>21.65</v>
      </c>
      <c r="AP81">
        <v>14.43</v>
      </c>
      <c r="AQ81">
        <v>0</v>
      </c>
      <c r="AR81">
        <v>27.38</v>
      </c>
      <c r="AS81">
        <v>21.72</v>
      </c>
      <c r="AT81">
        <v>49.73</v>
      </c>
      <c r="AU81">
        <v>37.799999999999997</v>
      </c>
      <c r="AV81">
        <v>96.23</v>
      </c>
      <c r="AW81">
        <v>190.16</v>
      </c>
      <c r="AX81">
        <v>36.57</v>
      </c>
      <c r="AY81">
        <v>1.42</v>
      </c>
      <c r="AZ81">
        <v>49.56</v>
      </c>
      <c r="BA81">
        <v>0.96</v>
      </c>
      <c r="BB81">
        <v>0.4</v>
      </c>
      <c r="BC81">
        <v>0.52</v>
      </c>
      <c r="BD81">
        <v>0.96</v>
      </c>
      <c r="BE81">
        <v>0.96</v>
      </c>
      <c r="BF81">
        <v>1.01</v>
      </c>
      <c r="BG81">
        <v>0.89</v>
      </c>
      <c r="BH81">
        <v>0.61</v>
      </c>
      <c r="BI81">
        <v>0.61</v>
      </c>
      <c r="BJ81">
        <v>0</v>
      </c>
      <c r="BK81">
        <v>2.89</v>
      </c>
      <c r="BL81">
        <v>24.06</v>
      </c>
      <c r="BM81">
        <v>60.14</v>
      </c>
      <c r="BN81">
        <v>22.69</v>
      </c>
      <c r="BO81">
        <v>24.89</v>
      </c>
      <c r="BP81">
        <v>74.680000000000007</v>
      </c>
      <c r="BQ81">
        <v>0.37</v>
      </c>
      <c r="BR81">
        <v>0.16</v>
      </c>
    </row>
    <row r="82" spans="7:70">
      <c r="G82" t="s">
        <v>124</v>
      </c>
      <c r="H82" s="115">
        <v>592.11999999999989</v>
      </c>
      <c r="I82" s="88">
        <v>280.41999999999996</v>
      </c>
      <c r="J82" s="88">
        <v>389.68</v>
      </c>
      <c r="K82" s="88">
        <v>0.96</v>
      </c>
      <c r="L82" s="88">
        <v>1.42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48.12</v>
      </c>
      <c r="X82">
        <v>41.38</v>
      </c>
      <c r="Y82">
        <v>2.89</v>
      </c>
      <c r="Z82">
        <v>13.18</v>
      </c>
      <c r="AA82">
        <v>9.31</v>
      </c>
      <c r="AB82">
        <v>28.41</v>
      </c>
      <c r="AC82">
        <v>0.96</v>
      </c>
      <c r="AD82">
        <v>0</v>
      </c>
      <c r="AE82">
        <v>0</v>
      </c>
      <c r="AF82">
        <v>166.72</v>
      </c>
      <c r="AG82">
        <v>0</v>
      </c>
      <c r="AH82">
        <v>0</v>
      </c>
      <c r="AI82">
        <v>0</v>
      </c>
      <c r="AJ82">
        <v>59.55</v>
      </c>
      <c r="AK82">
        <v>0</v>
      </c>
      <c r="AL82">
        <v>0.77</v>
      </c>
      <c r="AM82">
        <v>49.56</v>
      </c>
      <c r="AN82">
        <v>80.83</v>
      </c>
      <c r="AO82">
        <v>21.65</v>
      </c>
      <c r="AP82">
        <v>14.43</v>
      </c>
      <c r="AQ82">
        <v>0</v>
      </c>
      <c r="AR82">
        <v>27.38</v>
      </c>
      <c r="AS82">
        <v>21.72</v>
      </c>
      <c r="AT82">
        <v>49.73</v>
      </c>
      <c r="AU82">
        <v>37.799999999999997</v>
      </c>
      <c r="AV82">
        <v>96.23</v>
      </c>
      <c r="AW82">
        <v>190.16</v>
      </c>
      <c r="AX82">
        <v>36.57</v>
      </c>
      <c r="AY82">
        <v>1.42</v>
      </c>
      <c r="AZ82">
        <v>49.56</v>
      </c>
      <c r="BA82">
        <v>0.96</v>
      </c>
      <c r="BB82">
        <v>0.4</v>
      </c>
      <c r="BC82">
        <v>0.52</v>
      </c>
      <c r="BD82">
        <v>0.96</v>
      </c>
      <c r="BE82">
        <v>0.96</v>
      </c>
      <c r="BF82">
        <v>1.01</v>
      </c>
      <c r="BG82">
        <v>0.89</v>
      </c>
      <c r="BH82">
        <v>0.61</v>
      </c>
      <c r="BI82">
        <v>0.61</v>
      </c>
      <c r="BJ82">
        <v>0</v>
      </c>
      <c r="BK82">
        <v>2.89</v>
      </c>
      <c r="BL82">
        <v>24.06</v>
      </c>
      <c r="BM82">
        <v>60.14</v>
      </c>
      <c r="BN82">
        <v>22.69</v>
      </c>
      <c r="BO82">
        <v>24.89</v>
      </c>
      <c r="BP82">
        <v>74.680000000000007</v>
      </c>
      <c r="BQ82">
        <v>0</v>
      </c>
      <c r="BR82">
        <v>0</v>
      </c>
    </row>
    <row r="83" spans="7:70">
      <c r="G83" t="s">
        <v>125</v>
      </c>
      <c r="H83" s="115">
        <v>567.86999999999989</v>
      </c>
      <c r="I83" s="88">
        <v>280.41999999999996</v>
      </c>
      <c r="J83" s="88">
        <v>389.68</v>
      </c>
      <c r="K83" s="88">
        <v>0.96</v>
      </c>
      <c r="L83" s="88">
        <v>1.42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24.06</v>
      </c>
      <c r="X83">
        <v>41.38</v>
      </c>
      <c r="Y83">
        <v>2.89</v>
      </c>
      <c r="Z83">
        <v>13.18</v>
      </c>
      <c r="AA83">
        <v>9.31</v>
      </c>
      <c r="AB83">
        <v>28.41</v>
      </c>
      <c r="AC83">
        <v>0.96</v>
      </c>
      <c r="AD83">
        <v>0</v>
      </c>
      <c r="AE83">
        <v>0</v>
      </c>
      <c r="AF83">
        <v>166.72</v>
      </c>
      <c r="AG83">
        <v>0</v>
      </c>
      <c r="AH83">
        <v>0</v>
      </c>
      <c r="AI83">
        <v>0</v>
      </c>
      <c r="AJ83">
        <v>59.55</v>
      </c>
      <c r="AK83">
        <v>0</v>
      </c>
      <c r="AL83">
        <v>0.77</v>
      </c>
      <c r="AM83">
        <v>49.56</v>
      </c>
      <c r="AN83">
        <v>80.83</v>
      </c>
      <c r="AO83">
        <v>21.65</v>
      </c>
      <c r="AP83">
        <v>14.43</v>
      </c>
      <c r="AQ83">
        <v>0</v>
      </c>
      <c r="AR83">
        <v>27.38</v>
      </c>
      <c r="AS83">
        <v>21.72</v>
      </c>
      <c r="AT83">
        <v>49.73</v>
      </c>
      <c r="AU83">
        <v>37.799999999999997</v>
      </c>
      <c r="AV83">
        <v>96.23</v>
      </c>
      <c r="AW83">
        <v>190.16</v>
      </c>
      <c r="AX83">
        <v>36.57</v>
      </c>
      <c r="AY83">
        <v>1.42</v>
      </c>
      <c r="AZ83">
        <v>49.56</v>
      </c>
      <c r="BA83">
        <v>0.77</v>
      </c>
      <c r="BB83">
        <v>0.4</v>
      </c>
      <c r="BC83">
        <v>0.52</v>
      </c>
      <c r="BD83">
        <v>0.96</v>
      </c>
      <c r="BE83">
        <v>0.96</v>
      </c>
      <c r="BF83">
        <v>1.01</v>
      </c>
      <c r="BG83">
        <v>0.89</v>
      </c>
      <c r="BH83">
        <v>0.61</v>
      </c>
      <c r="BI83">
        <v>0.61</v>
      </c>
      <c r="BJ83">
        <v>0</v>
      </c>
      <c r="BK83">
        <v>2.89</v>
      </c>
      <c r="BL83">
        <v>24.06</v>
      </c>
      <c r="BM83">
        <v>60.14</v>
      </c>
      <c r="BN83">
        <v>22.69</v>
      </c>
      <c r="BO83">
        <v>24.89</v>
      </c>
      <c r="BP83">
        <v>74.680000000000007</v>
      </c>
      <c r="BQ83">
        <v>0</v>
      </c>
      <c r="BR83">
        <v>0</v>
      </c>
    </row>
    <row r="84" spans="7:70">
      <c r="G84" t="s">
        <v>126</v>
      </c>
      <c r="H84" s="115">
        <v>567.86999999999989</v>
      </c>
      <c r="I84" s="88">
        <v>280.41999999999996</v>
      </c>
      <c r="J84" s="88">
        <v>389.68</v>
      </c>
      <c r="K84" s="88">
        <v>0.96</v>
      </c>
      <c r="L84" s="88">
        <v>1.42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24.06</v>
      </c>
      <c r="X84">
        <v>41.38</v>
      </c>
      <c r="Y84">
        <v>2.89</v>
      </c>
      <c r="Z84">
        <v>13.18</v>
      </c>
      <c r="AA84">
        <v>9.31</v>
      </c>
      <c r="AB84">
        <v>28.41</v>
      </c>
      <c r="AC84">
        <v>0.96</v>
      </c>
      <c r="AD84">
        <v>0</v>
      </c>
      <c r="AE84">
        <v>0</v>
      </c>
      <c r="AF84">
        <v>166.72</v>
      </c>
      <c r="AG84">
        <v>0</v>
      </c>
      <c r="AH84">
        <v>0</v>
      </c>
      <c r="AI84">
        <v>0</v>
      </c>
      <c r="AJ84">
        <v>59.55</v>
      </c>
      <c r="AK84">
        <v>0</v>
      </c>
      <c r="AL84">
        <v>0.77</v>
      </c>
      <c r="AM84">
        <v>49.56</v>
      </c>
      <c r="AN84">
        <v>80.83</v>
      </c>
      <c r="AO84">
        <v>21.65</v>
      </c>
      <c r="AP84">
        <v>14.43</v>
      </c>
      <c r="AQ84">
        <v>0</v>
      </c>
      <c r="AR84">
        <v>27.38</v>
      </c>
      <c r="AS84">
        <v>21.72</v>
      </c>
      <c r="AT84">
        <v>49.73</v>
      </c>
      <c r="AU84">
        <v>37.799999999999997</v>
      </c>
      <c r="AV84">
        <v>96.23</v>
      </c>
      <c r="AW84">
        <v>190.16</v>
      </c>
      <c r="AX84">
        <v>36.57</v>
      </c>
      <c r="AY84">
        <v>1.42</v>
      </c>
      <c r="AZ84">
        <v>49.56</v>
      </c>
      <c r="BA84">
        <v>0.77</v>
      </c>
      <c r="BB84">
        <v>0.4</v>
      </c>
      <c r="BC84">
        <v>0.52</v>
      </c>
      <c r="BD84">
        <v>0.96</v>
      </c>
      <c r="BE84">
        <v>0.96</v>
      </c>
      <c r="BF84">
        <v>1.01</v>
      </c>
      <c r="BG84">
        <v>0.89</v>
      </c>
      <c r="BH84">
        <v>0.61</v>
      </c>
      <c r="BI84">
        <v>0.61</v>
      </c>
      <c r="BJ84">
        <v>0</v>
      </c>
      <c r="BK84">
        <v>2.89</v>
      </c>
      <c r="BL84">
        <v>24.06</v>
      </c>
      <c r="BM84">
        <v>60.14</v>
      </c>
      <c r="BN84">
        <v>22.69</v>
      </c>
      <c r="BO84">
        <v>24.89</v>
      </c>
      <c r="BP84">
        <v>74.680000000000007</v>
      </c>
      <c r="BQ84">
        <v>0</v>
      </c>
      <c r="BR84">
        <v>0</v>
      </c>
    </row>
    <row r="85" spans="7:70">
      <c r="G85" t="s">
        <v>127</v>
      </c>
      <c r="H85" s="115">
        <v>567.86999999999989</v>
      </c>
      <c r="I85" s="88">
        <v>280.41999999999996</v>
      </c>
      <c r="J85" s="88">
        <v>389.68</v>
      </c>
      <c r="K85" s="88">
        <v>0.96</v>
      </c>
      <c r="L85" s="88">
        <v>1.42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24.06</v>
      </c>
      <c r="X85">
        <v>41.38</v>
      </c>
      <c r="Y85">
        <v>2.89</v>
      </c>
      <c r="Z85">
        <v>13.18</v>
      </c>
      <c r="AA85">
        <v>9.31</v>
      </c>
      <c r="AB85">
        <v>28.41</v>
      </c>
      <c r="AC85">
        <v>0.96</v>
      </c>
      <c r="AD85">
        <v>0</v>
      </c>
      <c r="AE85">
        <v>0</v>
      </c>
      <c r="AF85">
        <v>166.72</v>
      </c>
      <c r="AG85">
        <v>0</v>
      </c>
      <c r="AH85">
        <v>0</v>
      </c>
      <c r="AI85">
        <v>0</v>
      </c>
      <c r="AJ85">
        <v>59.55</v>
      </c>
      <c r="AK85">
        <v>0</v>
      </c>
      <c r="AL85">
        <v>0.77</v>
      </c>
      <c r="AM85">
        <v>49.56</v>
      </c>
      <c r="AN85">
        <v>80.83</v>
      </c>
      <c r="AO85">
        <v>21.65</v>
      </c>
      <c r="AP85">
        <v>14.43</v>
      </c>
      <c r="AQ85">
        <v>0</v>
      </c>
      <c r="AR85">
        <v>27.38</v>
      </c>
      <c r="AS85">
        <v>21.72</v>
      </c>
      <c r="AT85">
        <v>49.73</v>
      </c>
      <c r="AU85">
        <v>37.799999999999997</v>
      </c>
      <c r="AV85">
        <v>96.23</v>
      </c>
      <c r="AW85">
        <v>190.16</v>
      </c>
      <c r="AX85">
        <v>36.57</v>
      </c>
      <c r="AY85">
        <v>1.42</v>
      </c>
      <c r="AZ85">
        <v>49.56</v>
      </c>
      <c r="BA85">
        <v>0.77</v>
      </c>
      <c r="BB85">
        <v>0.4</v>
      </c>
      <c r="BC85">
        <v>0.52</v>
      </c>
      <c r="BD85">
        <v>0.96</v>
      </c>
      <c r="BE85">
        <v>0.96</v>
      </c>
      <c r="BF85">
        <v>1.01</v>
      </c>
      <c r="BG85">
        <v>0.89</v>
      </c>
      <c r="BH85">
        <v>0.61</v>
      </c>
      <c r="BI85">
        <v>0.61</v>
      </c>
      <c r="BJ85">
        <v>0</v>
      </c>
      <c r="BK85">
        <v>2.89</v>
      </c>
      <c r="BL85">
        <v>24.06</v>
      </c>
      <c r="BM85">
        <v>60.14</v>
      </c>
      <c r="BN85">
        <v>22.69</v>
      </c>
      <c r="BO85">
        <v>24.89</v>
      </c>
      <c r="BP85">
        <v>74.680000000000007</v>
      </c>
      <c r="BQ85">
        <v>0</v>
      </c>
      <c r="BR85">
        <v>0</v>
      </c>
    </row>
    <row r="86" spans="7:70">
      <c r="G86" t="s">
        <v>128</v>
      </c>
      <c r="H86" s="115">
        <v>567.86999999999989</v>
      </c>
      <c r="I86" s="88">
        <v>280.41999999999996</v>
      </c>
      <c r="J86" s="88">
        <v>389.68</v>
      </c>
      <c r="K86" s="88">
        <v>0.96</v>
      </c>
      <c r="L86" s="88">
        <v>1.42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24.06</v>
      </c>
      <c r="X86">
        <v>41.38</v>
      </c>
      <c r="Y86">
        <v>2.89</v>
      </c>
      <c r="Z86">
        <v>13.18</v>
      </c>
      <c r="AA86">
        <v>9.31</v>
      </c>
      <c r="AB86">
        <v>28.41</v>
      </c>
      <c r="AC86">
        <v>0.96</v>
      </c>
      <c r="AD86">
        <v>0</v>
      </c>
      <c r="AE86">
        <v>0</v>
      </c>
      <c r="AF86">
        <v>166.72</v>
      </c>
      <c r="AG86">
        <v>0</v>
      </c>
      <c r="AH86">
        <v>0</v>
      </c>
      <c r="AI86">
        <v>0</v>
      </c>
      <c r="AJ86">
        <v>59.55</v>
      </c>
      <c r="AK86">
        <v>0</v>
      </c>
      <c r="AL86">
        <v>0.77</v>
      </c>
      <c r="AM86">
        <v>49.56</v>
      </c>
      <c r="AN86">
        <v>80.83</v>
      </c>
      <c r="AO86">
        <v>21.65</v>
      </c>
      <c r="AP86">
        <v>14.43</v>
      </c>
      <c r="AQ86">
        <v>0</v>
      </c>
      <c r="AR86">
        <v>27.38</v>
      </c>
      <c r="AS86">
        <v>21.72</v>
      </c>
      <c r="AT86">
        <v>49.73</v>
      </c>
      <c r="AU86">
        <v>37.799999999999997</v>
      </c>
      <c r="AV86">
        <v>96.23</v>
      </c>
      <c r="AW86">
        <v>190.16</v>
      </c>
      <c r="AX86">
        <v>36.57</v>
      </c>
      <c r="AY86">
        <v>1.42</v>
      </c>
      <c r="AZ86">
        <v>49.56</v>
      </c>
      <c r="BA86">
        <v>0.77</v>
      </c>
      <c r="BB86">
        <v>0.4</v>
      </c>
      <c r="BC86">
        <v>0.52</v>
      </c>
      <c r="BD86">
        <v>0.96</v>
      </c>
      <c r="BE86">
        <v>0.96</v>
      </c>
      <c r="BF86">
        <v>1.01</v>
      </c>
      <c r="BG86">
        <v>0.89</v>
      </c>
      <c r="BH86">
        <v>0.61</v>
      </c>
      <c r="BI86">
        <v>0.61</v>
      </c>
      <c r="BJ86">
        <v>0</v>
      </c>
      <c r="BK86">
        <v>2.89</v>
      </c>
      <c r="BL86">
        <v>24.06</v>
      </c>
      <c r="BM86">
        <v>60.14</v>
      </c>
      <c r="BN86">
        <v>22.69</v>
      </c>
      <c r="BO86">
        <v>24.89</v>
      </c>
      <c r="BP86">
        <v>74.680000000000007</v>
      </c>
      <c r="BQ86">
        <v>0</v>
      </c>
      <c r="BR86">
        <v>0</v>
      </c>
    </row>
    <row r="87" spans="7:70">
      <c r="G87" t="s">
        <v>129</v>
      </c>
      <c r="H87" s="115">
        <v>567.79999999999995</v>
      </c>
      <c r="I87" s="88">
        <v>312.08</v>
      </c>
      <c r="J87" s="88">
        <v>389.68</v>
      </c>
      <c r="K87" s="88">
        <v>0.96</v>
      </c>
      <c r="L87" s="88">
        <v>1.42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24.06</v>
      </c>
      <c r="X87">
        <v>41.38</v>
      </c>
      <c r="Y87">
        <v>2.89</v>
      </c>
      <c r="Z87">
        <v>13.18</v>
      </c>
      <c r="AA87">
        <v>9.31</v>
      </c>
      <c r="AB87">
        <v>28.41</v>
      </c>
      <c r="AC87">
        <v>0.96</v>
      </c>
      <c r="AD87">
        <v>0</v>
      </c>
      <c r="AE87">
        <v>0</v>
      </c>
      <c r="AF87">
        <v>166.72</v>
      </c>
      <c r="AG87">
        <v>0</v>
      </c>
      <c r="AH87">
        <v>0</v>
      </c>
      <c r="AI87">
        <v>0</v>
      </c>
      <c r="AJ87">
        <v>59.55</v>
      </c>
      <c r="AK87">
        <v>0</v>
      </c>
      <c r="AL87">
        <v>0.77</v>
      </c>
      <c r="AM87">
        <v>49.56</v>
      </c>
      <c r="AN87">
        <v>80.83</v>
      </c>
      <c r="AO87">
        <v>21.65</v>
      </c>
      <c r="AP87">
        <v>14.43</v>
      </c>
      <c r="AQ87">
        <v>14.43</v>
      </c>
      <c r="AR87">
        <v>27.38</v>
      </c>
      <c r="AS87">
        <v>21.72</v>
      </c>
      <c r="AT87">
        <v>66.959999999999994</v>
      </c>
      <c r="AU87">
        <v>37.799999999999997</v>
      </c>
      <c r="AV87">
        <v>96.23</v>
      </c>
      <c r="AW87">
        <v>190.16</v>
      </c>
      <c r="AX87">
        <v>36.57</v>
      </c>
      <c r="AY87">
        <v>1.42</v>
      </c>
      <c r="AZ87">
        <v>49.56</v>
      </c>
      <c r="BA87">
        <v>0.77</v>
      </c>
      <c r="BB87">
        <v>0.4</v>
      </c>
      <c r="BC87">
        <v>0.52</v>
      </c>
      <c r="BD87">
        <v>0.96</v>
      </c>
      <c r="BE87">
        <v>0.96</v>
      </c>
      <c r="BF87">
        <v>1.01</v>
      </c>
      <c r="BG87">
        <v>0.82</v>
      </c>
      <c r="BH87">
        <v>0.61</v>
      </c>
      <c r="BI87">
        <v>0.61</v>
      </c>
      <c r="BJ87">
        <v>0</v>
      </c>
      <c r="BK87">
        <v>2.89</v>
      </c>
      <c r="BL87">
        <v>24.06</v>
      </c>
      <c r="BM87">
        <v>60.14</v>
      </c>
      <c r="BN87">
        <v>22.69</v>
      </c>
      <c r="BO87">
        <v>24.89</v>
      </c>
      <c r="BP87">
        <v>74.680000000000007</v>
      </c>
      <c r="BQ87">
        <v>0</v>
      </c>
      <c r="BR87">
        <v>0</v>
      </c>
    </row>
    <row r="88" spans="7:70">
      <c r="G88" t="s">
        <v>130</v>
      </c>
      <c r="H88" s="115">
        <v>567.79999999999995</v>
      </c>
      <c r="I88" s="88">
        <v>312.08</v>
      </c>
      <c r="J88" s="88">
        <v>389.68</v>
      </c>
      <c r="K88" s="88">
        <v>0.96</v>
      </c>
      <c r="L88" s="88">
        <v>1.42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24.06</v>
      </c>
      <c r="X88">
        <v>41.38</v>
      </c>
      <c r="Y88">
        <v>2.89</v>
      </c>
      <c r="Z88">
        <v>13.18</v>
      </c>
      <c r="AA88">
        <v>9.31</v>
      </c>
      <c r="AB88">
        <v>28.41</v>
      </c>
      <c r="AC88">
        <v>0.96</v>
      </c>
      <c r="AD88">
        <v>0</v>
      </c>
      <c r="AE88">
        <v>0</v>
      </c>
      <c r="AF88">
        <v>166.72</v>
      </c>
      <c r="AG88">
        <v>0</v>
      </c>
      <c r="AH88">
        <v>0</v>
      </c>
      <c r="AI88">
        <v>0</v>
      </c>
      <c r="AJ88">
        <v>59.55</v>
      </c>
      <c r="AK88">
        <v>0</v>
      </c>
      <c r="AL88">
        <v>0.77</v>
      </c>
      <c r="AM88">
        <v>49.56</v>
      </c>
      <c r="AN88">
        <v>80.83</v>
      </c>
      <c r="AO88">
        <v>21.65</v>
      </c>
      <c r="AP88">
        <v>14.43</v>
      </c>
      <c r="AQ88">
        <v>14.43</v>
      </c>
      <c r="AR88">
        <v>27.38</v>
      </c>
      <c r="AS88">
        <v>21.72</v>
      </c>
      <c r="AT88">
        <v>66.959999999999994</v>
      </c>
      <c r="AU88">
        <v>37.799999999999997</v>
      </c>
      <c r="AV88">
        <v>96.23</v>
      </c>
      <c r="AW88">
        <v>190.16</v>
      </c>
      <c r="AX88">
        <v>36.57</v>
      </c>
      <c r="AY88">
        <v>1.42</v>
      </c>
      <c r="AZ88">
        <v>49.56</v>
      </c>
      <c r="BA88">
        <v>0.77</v>
      </c>
      <c r="BB88">
        <v>0.4</v>
      </c>
      <c r="BC88">
        <v>0.52</v>
      </c>
      <c r="BD88">
        <v>0.96</v>
      </c>
      <c r="BE88">
        <v>0.96</v>
      </c>
      <c r="BF88">
        <v>1.01</v>
      </c>
      <c r="BG88">
        <v>0.82</v>
      </c>
      <c r="BH88">
        <v>0.61</v>
      </c>
      <c r="BI88">
        <v>0.61</v>
      </c>
      <c r="BJ88">
        <v>0</v>
      </c>
      <c r="BK88">
        <v>2.89</v>
      </c>
      <c r="BL88">
        <v>24.06</v>
      </c>
      <c r="BM88">
        <v>60.14</v>
      </c>
      <c r="BN88">
        <v>22.69</v>
      </c>
      <c r="BO88">
        <v>24.89</v>
      </c>
      <c r="BP88">
        <v>74.680000000000007</v>
      </c>
      <c r="BQ88">
        <v>0</v>
      </c>
      <c r="BR88">
        <v>0</v>
      </c>
    </row>
    <row r="89" spans="7:70">
      <c r="G89" t="s">
        <v>131</v>
      </c>
      <c r="H89" s="115">
        <v>567.79999999999995</v>
      </c>
      <c r="I89" s="88">
        <v>312.08</v>
      </c>
      <c r="J89" s="88">
        <v>389.68</v>
      </c>
      <c r="K89" s="88">
        <v>0.96</v>
      </c>
      <c r="L89" s="88">
        <v>1.42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24.06</v>
      </c>
      <c r="X89">
        <v>41.38</v>
      </c>
      <c r="Y89">
        <v>2.89</v>
      </c>
      <c r="Z89">
        <v>13.18</v>
      </c>
      <c r="AA89">
        <v>9.31</v>
      </c>
      <c r="AB89">
        <v>28.41</v>
      </c>
      <c r="AC89">
        <v>0.96</v>
      </c>
      <c r="AD89">
        <v>0</v>
      </c>
      <c r="AE89">
        <v>0</v>
      </c>
      <c r="AF89">
        <v>166.72</v>
      </c>
      <c r="AG89">
        <v>0</v>
      </c>
      <c r="AH89">
        <v>0</v>
      </c>
      <c r="AI89">
        <v>0</v>
      </c>
      <c r="AJ89">
        <v>59.55</v>
      </c>
      <c r="AK89">
        <v>0</v>
      </c>
      <c r="AL89">
        <v>0.77</v>
      </c>
      <c r="AM89">
        <v>49.56</v>
      </c>
      <c r="AN89">
        <v>80.83</v>
      </c>
      <c r="AO89">
        <v>21.65</v>
      </c>
      <c r="AP89">
        <v>14.43</v>
      </c>
      <c r="AQ89">
        <v>14.43</v>
      </c>
      <c r="AR89">
        <v>27.38</v>
      </c>
      <c r="AS89">
        <v>21.72</v>
      </c>
      <c r="AT89">
        <v>66.959999999999994</v>
      </c>
      <c r="AU89">
        <v>37.799999999999997</v>
      </c>
      <c r="AV89">
        <v>96.23</v>
      </c>
      <c r="AW89">
        <v>190.16</v>
      </c>
      <c r="AX89">
        <v>36.57</v>
      </c>
      <c r="AY89">
        <v>1.42</v>
      </c>
      <c r="AZ89">
        <v>49.56</v>
      </c>
      <c r="BA89">
        <v>0.77</v>
      </c>
      <c r="BB89">
        <v>0.4</v>
      </c>
      <c r="BC89">
        <v>0.52</v>
      </c>
      <c r="BD89">
        <v>0.96</v>
      </c>
      <c r="BE89">
        <v>0.96</v>
      </c>
      <c r="BF89">
        <v>1.01</v>
      </c>
      <c r="BG89">
        <v>0.82</v>
      </c>
      <c r="BH89">
        <v>0.61</v>
      </c>
      <c r="BI89">
        <v>0.61</v>
      </c>
      <c r="BJ89">
        <v>0</v>
      </c>
      <c r="BK89">
        <v>2.89</v>
      </c>
      <c r="BL89">
        <v>24.06</v>
      </c>
      <c r="BM89">
        <v>60.14</v>
      </c>
      <c r="BN89">
        <v>22.69</v>
      </c>
      <c r="BO89">
        <v>24.89</v>
      </c>
      <c r="BP89">
        <v>74.680000000000007</v>
      </c>
      <c r="BQ89">
        <v>0</v>
      </c>
      <c r="BR89">
        <v>0</v>
      </c>
    </row>
    <row r="90" spans="7:70">
      <c r="G90" t="s">
        <v>132</v>
      </c>
      <c r="H90" s="115">
        <v>567.79999999999995</v>
      </c>
      <c r="I90" s="88">
        <v>312.08</v>
      </c>
      <c r="J90" s="88">
        <v>389.68</v>
      </c>
      <c r="K90" s="88">
        <v>0.96</v>
      </c>
      <c r="L90" s="88">
        <v>1.42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24.06</v>
      </c>
      <c r="X90">
        <v>41.38</v>
      </c>
      <c r="Y90">
        <v>2.89</v>
      </c>
      <c r="Z90">
        <v>13.18</v>
      </c>
      <c r="AA90">
        <v>9.31</v>
      </c>
      <c r="AB90">
        <v>28.41</v>
      </c>
      <c r="AC90">
        <v>0.96</v>
      </c>
      <c r="AD90">
        <v>0</v>
      </c>
      <c r="AE90">
        <v>0</v>
      </c>
      <c r="AF90">
        <v>166.72</v>
      </c>
      <c r="AG90">
        <v>0</v>
      </c>
      <c r="AH90">
        <v>0</v>
      </c>
      <c r="AI90">
        <v>0</v>
      </c>
      <c r="AJ90">
        <v>59.55</v>
      </c>
      <c r="AK90">
        <v>0</v>
      </c>
      <c r="AL90">
        <v>0.77</v>
      </c>
      <c r="AM90">
        <v>49.56</v>
      </c>
      <c r="AN90">
        <v>80.83</v>
      </c>
      <c r="AO90">
        <v>21.65</v>
      </c>
      <c r="AP90">
        <v>14.43</v>
      </c>
      <c r="AQ90">
        <v>14.43</v>
      </c>
      <c r="AR90">
        <v>27.38</v>
      </c>
      <c r="AS90">
        <v>21.72</v>
      </c>
      <c r="AT90">
        <v>66.959999999999994</v>
      </c>
      <c r="AU90">
        <v>37.799999999999997</v>
      </c>
      <c r="AV90">
        <v>96.23</v>
      </c>
      <c r="AW90">
        <v>190.16</v>
      </c>
      <c r="AX90">
        <v>36.57</v>
      </c>
      <c r="AY90">
        <v>1.42</v>
      </c>
      <c r="AZ90">
        <v>49.56</v>
      </c>
      <c r="BA90">
        <v>0.77</v>
      </c>
      <c r="BB90">
        <v>0.4</v>
      </c>
      <c r="BC90">
        <v>0.52</v>
      </c>
      <c r="BD90">
        <v>0.96</v>
      </c>
      <c r="BE90">
        <v>0.96</v>
      </c>
      <c r="BF90">
        <v>1.01</v>
      </c>
      <c r="BG90">
        <v>0.82</v>
      </c>
      <c r="BH90">
        <v>0.61</v>
      </c>
      <c r="BI90">
        <v>0.61</v>
      </c>
      <c r="BJ90">
        <v>0</v>
      </c>
      <c r="BK90">
        <v>2.89</v>
      </c>
      <c r="BL90">
        <v>24.06</v>
      </c>
      <c r="BM90">
        <v>60.14</v>
      </c>
      <c r="BN90">
        <v>22.69</v>
      </c>
      <c r="BO90">
        <v>24.89</v>
      </c>
      <c r="BP90">
        <v>74.680000000000007</v>
      </c>
      <c r="BQ90">
        <v>0</v>
      </c>
      <c r="BR90">
        <v>0</v>
      </c>
    </row>
    <row r="91" spans="7:70">
      <c r="G91" t="s">
        <v>133</v>
      </c>
      <c r="H91" s="115">
        <v>728.8</v>
      </c>
      <c r="I91" s="88">
        <v>366.43</v>
      </c>
      <c r="J91" s="88">
        <v>389.68</v>
      </c>
      <c r="K91" s="88">
        <v>0.96</v>
      </c>
      <c r="L91" s="88">
        <v>1.42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24.06</v>
      </c>
      <c r="X91">
        <v>41.38</v>
      </c>
      <c r="Y91">
        <v>2.89</v>
      </c>
      <c r="Z91">
        <v>13.18</v>
      </c>
      <c r="AA91">
        <v>7.27</v>
      </c>
      <c r="AB91">
        <v>28.41</v>
      </c>
      <c r="AC91">
        <v>0.96</v>
      </c>
      <c r="AD91">
        <v>0</v>
      </c>
      <c r="AE91">
        <v>68.849999999999994</v>
      </c>
      <c r="AF91">
        <v>166.72</v>
      </c>
      <c r="AG91">
        <v>94.19</v>
      </c>
      <c r="AH91">
        <v>31.4</v>
      </c>
      <c r="AI91">
        <v>22.95</v>
      </c>
      <c r="AJ91">
        <v>59.55</v>
      </c>
      <c r="AK91">
        <v>0</v>
      </c>
      <c r="AL91">
        <v>0.77</v>
      </c>
      <c r="AM91">
        <v>49.56</v>
      </c>
      <c r="AN91">
        <v>80.83</v>
      </c>
      <c r="AO91">
        <v>21.65</v>
      </c>
      <c r="AP91">
        <v>14.43</v>
      </c>
      <c r="AQ91">
        <v>14.43</v>
      </c>
      <c r="AR91">
        <v>27.38</v>
      </c>
      <c r="AS91">
        <v>21.72</v>
      </c>
      <c r="AT91">
        <v>66.959999999999994</v>
      </c>
      <c r="AU91">
        <v>37.799999999999997</v>
      </c>
      <c r="AV91">
        <v>96.23</v>
      </c>
      <c r="AW91">
        <v>190.16</v>
      </c>
      <c r="AX91">
        <v>36.57</v>
      </c>
      <c r="AY91">
        <v>1.42</v>
      </c>
      <c r="AZ91">
        <v>49.56</v>
      </c>
      <c r="BA91">
        <v>0.77</v>
      </c>
      <c r="BB91">
        <v>0.4</v>
      </c>
      <c r="BC91">
        <v>0.52</v>
      </c>
      <c r="BD91">
        <v>0.96</v>
      </c>
      <c r="BE91">
        <v>0.96</v>
      </c>
      <c r="BF91">
        <v>1.01</v>
      </c>
      <c r="BG91">
        <v>0.82</v>
      </c>
      <c r="BH91">
        <v>0.61</v>
      </c>
      <c r="BI91">
        <v>0.61</v>
      </c>
      <c r="BJ91">
        <v>0</v>
      </c>
      <c r="BK91">
        <v>2.89</v>
      </c>
      <c r="BL91">
        <v>24.06</v>
      </c>
      <c r="BM91">
        <v>60.14</v>
      </c>
      <c r="BN91">
        <v>22.69</v>
      </c>
      <c r="BO91">
        <v>24.89</v>
      </c>
      <c r="BP91">
        <v>74.680000000000007</v>
      </c>
      <c r="BQ91">
        <v>0</v>
      </c>
      <c r="BR91">
        <v>0</v>
      </c>
    </row>
    <row r="92" spans="7:70">
      <c r="G92" t="s">
        <v>134</v>
      </c>
      <c r="H92" s="115">
        <v>728.8</v>
      </c>
      <c r="I92" s="88">
        <v>366.43</v>
      </c>
      <c r="J92" s="88">
        <v>389.68</v>
      </c>
      <c r="K92" s="88">
        <v>0.96</v>
      </c>
      <c r="L92" s="88">
        <v>1.42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24.06</v>
      </c>
      <c r="X92">
        <v>41.38</v>
      </c>
      <c r="Y92">
        <v>2.89</v>
      </c>
      <c r="Z92">
        <v>13.18</v>
      </c>
      <c r="AA92">
        <v>7.27</v>
      </c>
      <c r="AB92">
        <v>28.41</v>
      </c>
      <c r="AC92">
        <v>0.96</v>
      </c>
      <c r="AD92">
        <v>0</v>
      </c>
      <c r="AE92">
        <v>68.849999999999994</v>
      </c>
      <c r="AF92">
        <v>166.72</v>
      </c>
      <c r="AG92">
        <v>94.19</v>
      </c>
      <c r="AH92">
        <v>31.4</v>
      </c>
      <c r="AI92">
        <v>22.95</v>
      </c>
      <c r="AJ92">
        <v>59.55</v>
      </c>
      <c r="AK92">
        <v>0</v>
      </c>
      <c r="AL92">
        <v>0.77</v>
      </c>
      <c r="AM92">
        <v>49.56</v>
      </c>
      <c r="AN92">
        <v>80.83</v>
      </c>
      <c r="AO92">
        <v>21.65</v>
      </c>
      <c r="AP92">
        <v>14.43</v>
      </c>
      <c r="AQ92">
        <v>14.43</v>
      </c>
      <c r="AR92">
        <v>27.38</v>
      </c>
      <c r="AS92">
        <v>21.72</v>
      </c>
      <c r="AT92">
        <v>66.959999999999994</v>
      </c>
      <c r="AU92">
        <v>37.799999999999997</v>
      </c>
      <c r="AV92">
        <v>96.23</v>
      </c>
      <c r="AW92">
        <v>190.16</v>
      </c>
      <c r="AX92">
        <v>36.57</v>
      </c>
      <c r="AY92">
        <v>1.42</v>
      </c>
      <c r="AZ92">
        <v>49.56</v>
      </c>
      <c r="BA92">
        <v>0.77</v>
      </c>
      <c r="BB92">
        <v>0.4</v>
      </c>
      <c r="BC92">
        <v>0.52</v>
      </c>
      <c r="BD92">
        <v>0.96</v>
      </c>
      <c r="BE92">
        <v>0.96</v>
      </c>
      <c r="BF92">
        <v>1.01</v>
      </c>
      <c r="BG92">
        <v>0.82</v>
      </c>
      <c r="BH92">
        <v>0.61</v>
      </c>
      <c r="BI92">
        <v>0.61</v>
      </c>
      <c r="BJ92">
        <v>0</v>
      </c>
      <c r="BK92">
        <v>2.89</v>
      </c>
      <c r="BL92">
        <v>24.06</v>
      </c>
      <c r="BM92">
        <v>60.14</v>
      </c>
      <c r="BN92">
        <v>22.69</v>
      </c>
      <c r="BO92">
        <v>24.89</v>
      </c>
      <c r="BP92">
        <v>74.680000000000007</v>
      </c>
      <c r="BQ92">
        <v>0</v>
      </c>
      <c r="BR92">
        <v>0</v>
      </c>
    </row>
    <row r="93" spans="7:70">
      <c r="G93" t="s">
        <v>135</v>
      </c>
      <c r="H93" s="115">
        <v>728.8</v>
      </c>
      <c r="I93" s="88">
        <v>366.43</v>
      </c>
      <c r="J93" s="88">
        <v>389.68</v>
      </c>
      <c r="K93" s="88">
        <v>0.96</v>
      </c>
      <c r="L93" s="88">
        <v>1.42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24.06</v>
      </c>
      <c r="X93">
        <v>41.38</v>
      </c>
      <c r="Y93">
        <v>2.89</v>
      </c>
      <c r="Z93">
        <v>13.18</v>
      </c>
      <c r="AA93">
        <v>7.27</v>
      </c>
      <c r="AB93">
        <v>28.41</v>
      </c>
      <c r="AC93">
        <v>0.96</v>
      </c>
      <c r="AD93">
        <v>0</v>
      </c>
      <c r="AE93">
        <v>68.849999999999994</v>
      </c>
      <c r="AF93">
        <v>166.72</v>
      </c>
      <c r="AG93">
        <v>94.19</v>
      </c>
      <c r="AH93">
        <v>31.4</v>
      </c>
      <c r="AI93">
        <v>22.95</v>
      </c>
      <c r="AJ93">
        <v>59.55</v>
      </c>
      <c r="AK93">
        <v>0</v>
      </c>
      <c r="AL93">
        <v>0.77</v>
      </c>
      <c r="AM93">
        <v>49.56</v>
      </c>
      <c r="AN93">
        <v>80.83</v>
      </c>
      <c r="AO93">
        <v>21.65</v>
      </c>
      <c r="AP93">
        <v>14.43</v>
      </c>
      <c r="AQ93">
        <v>14.43</v>
      </c>
      <c r="AR93">
        <v>27.38</v>
      </c>
      <c r="AS93">
        <v>21.72</v>
      </c>
      <c r="AT93">
        <v>66.959999999999994</v>
      </c>
      <c r="AU93">
        <v>37.799999999999997</v>
      </c>
      <c r="AV93">
        <v>96.23</v>
      </c>
      <c r="AW93">
        <v>190.16</v>
      </c>
      <c r="AX93">
        <v>36.57</v>
      </c>
      <c r="AY93">
        <v>1.42</v>
      </c>
      <c r="AZ93">
        <v>49.56</v>
      </c>
      <c r="BA93">
        <v>0.77</v>
      </c>
      <c r="BB93">
        <v>0.4</v>
      </c>
      <c r="BC93">
        <v>0.52</v>
      </c>
      <c r="BD93">
        <v>0.96</v>
      </c>
      <c r="BE93">
        <v>0.96</v>
      </c>
      <c r="BF93">
        <v>1.01</v>
      </c>
      <c r="BG93">
        <v>0.82</v>
      </c>
      <c r="BH93">
        <v>0.61</v>
      </c>
      <c r="BI93">
        <v>0.61</v>
      </c>
      <c r="BJ93">
        <v>0</v>
      </c>
      <c r="BK93">
        <v>2.89</v>
      </c>
      <c r="BL93">
        <v>24.06</v>
      </c>
      <c r="BM93">
        <v>60.14</v>
      </c>
      <c r="BN93">
        <v>22.69</v>
      </c>
      <c r="BO93">
        <v>24.89</v>
      </c>
      <c r="BP93">
        <v>74.680000000000007</v>
      </c>
      <c r="BQ93">
        <v>0</v>
      </c>
      <c r="BR93">
        <v>0</v>
      </c>
    </row>
    <row r="94" spans="7:70">
      <c r="G94" t="s">
        <v>136</v>
      </c>
      <c r="H94" s="115">
        <v>728.8</v>
      </c>
      <c r="I94" s="88">
        <v>366.43</v>
      </c>
      <c r="J94" s="88">
        <v>389.68</v>
      </c>
      <c r="K94" s="88">
        <v>0.96</v>
      </c>
      <c r="L94" s="88">
        <v>1.42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24.06</v>
      </c>
      <c r="X94">
        <v>41.38</v>
      </c>
      <c r="Y94">
        <v>2.89</v>
      </c>
      <c r="Z94">
        <v>13.18</v>
      </c>
      <c r="AA94">
        <v>7.27</v>
      </c>
      <c r="AB94">
        <v>28.41</v>
      </c>
      <c r="AC94">
        <v>0.96</v>
      </c>
      <c r="AD94">
        <v>0</v>
      </c>
      <c r="AE94">
        <v>68.849999999999994</v>
      </c>
      <c r="AF94">
        <v>166.72</v>
      </c>
      <c r="AG94">
        <v>94.19</v>
      </c>
      <c r="AH94">
        <v>31.4</v>
      </c>
      <c r="AI94">
        <v>22.95</v>
      </c>
      <c r="AJ94">
        <v>59.55</v>
      </c>
      <c r="AK94">
        <v>0</v>
      </c>
      <c r="AL94">
        <v>0.77</v>
      </c>
      <c r="AM94">
        <v>49.56</v>
      </c>
      <c r="AN94">
        <v>80.83</v>
      </c>
      <c r="AO94">
        <v>21.65</v>
      </c>
      <c r="AP94">
        <v>14.43</v>
      </c>
      <c r="AQ94">
        <v>14.43</v>
      </c>
      <c r="AR94">
        <v>27.38</v>
      </c>
      <c r="AS94">
        <v>21.72</v>
      </c>
      <c r="AT94">
        <v>66.959999999999994</v>
      </c>
      <c r="AU94">
        <v>37.799999999999997</v>
      </c>
      <c r="AV94">
        <v>96.23</v>
      </c>
      <c r="AW94">
        <v>190.16</v>
      </c>
      <c r="AX94">
        <v>36.57</v>
      </c>
      <c r="AY94">
        <v>1.42</v>
      </c>
      <c r="AZ94">
        <v>49.56</v>
      </c>
      <c r="BA94">
        <v>0.77</v>
      </c>
      <c r="BB94">
        <v>0.4</v>
      </c>
      <c r="BC94">
        <v>0.52</v>
      </c>
      <c r="BD94">
        <v>0.96</v>
      </c>
      <c r="BE94">
        <v>0.96</v>
      </c>
      <c r="BF94">
        <v>1.01</v>
      </c>
      <c r="BG94">
        <v>0.82</v>
      </c>
      <c r="BH94">
        <v>0.61</v>
      </c>
      <c r="BI94">
        <v>0.61</v>
      </c>
      <c r="BJ94">
        <v>0</v>
      </c>
      <c r="BK94">
        <v>2.89</v>
      </c>
      <c r="BL94">
        <v>24.06</v>
      </c>
      <c r="BM94">
        <v>60.14</v>
      </c>
      <c r="BN94">
        <v>22.69</v>
      </c>
      <c r="BO94">
        <v>24.89</v>
      </c>
      <c r="BP94">
        <v>74.680000000000007</v>
      </c>
      <c r="BQ94">
        <v>0</v>
      </c>
      <c r="BR94">
        <v>0</v>
      </c>
    </row>
    <row r="95" spans="7:70">
      <c r="G95" t="s">
        <v>137</v>
      </c>
      <c r="H95" s="115">
        <v>728.8</v>
      </c>
      <c r="I95" s="88">
        <v>366.39000000000004</v>
      </c>
      <c r="J95" s="88">
        <v>389.68</v>
      </c>
      <c r="K95" s="88">
        <v>0.96</v>
      </c>
      <c r="L95" s="88">
        <v>1.42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24.06</v>
      </c>
      <c r="X95">
        <v>41.38</v>
      </c>
      <c r="Y95">
        <v>2.89</v>
      </c>
      <c r="Z95">
        <v>13.18</v>
      </c>
      <c r="AA95">
        <v>7.27</v>
      </c>
      <c r="AB95">
        <v>28.41</v>
      </c>
      <c r="AC95">
        <v>0.96</v>
      </c>
      <c r="AD95">
        <v>0</v>
      </c>
      <c r="AE95">
        <v>68.849999999999994</v>
      </c>
      <c r="AF95">
        <v>166.72</v>
      </c>
      <c r="AG95">
        <v>94.19</v>
      </c>
      <c r="AH95">
        <v>31.4</v>
      </c>
      <c r="AI95">
        <v>22.95</v>
      </c>
      <c r="AJ95">
        <v>59.55</v>
      </c>
      <c r="AK95">
        <v>0</v>
      </c>
      <c r="AL95">
        <v>0.77</v>
      </c>
      <c r="AM95">
        <v>49.56</v>
      </c>
      <c r="AN95">
        <v>80.83</v>
      </c>
      <c r="AO95">
        <v>21.65</v>
      </c>
      <c r="AP95">
        <v>14.43</v>
      </c>
      <c r="AQ95">
        <v>14.43</v>
      </c>
      <c r="AR95">
        <v>27.38</v>
      </c>
      <c r="AS95">
        <v>21.72</v>
      </c>
      <c r="AT95">
        <v>66.959999999999994</v>
      </c>
      <c r="AU95">
        <v>37.799999999999997</v>
      </c>
      <c r="AV95">
        <v>96.23</v>
      </c>
      <c r="AW95">
        <v>190.16</v>
      </c>
      <c r="AX95">
        <v>36.57</v>
      </c>
      <c r="AY95">
        <v>1.42</v>
      </c>
      <c r="AZ95">
        <v>49.56</v>
      </c>
      <c r="BA95">
        <v>0.77</v>
      </c>
      <c r="BB95">
        <v>0.4</v>
      </c>
      <c r="BC95">
        <v>0.52</v>
      </c>
      <c r="BD95">
        <v>0.96</v>
      </c>
      <c r="BE95">
        <v>0.92</v>
      </c>
      <c r="BF95">
        <v>1.01</v>
      </c>
      <c r="BG95">
        <v>0.82</v>
      </c>
      <c r="BH95">
        <v>0.61</v>
      </c>
      <c r="BI95">
        <v>0.61</v>
      </c>
      <c r="BJ95">
        <v>0</v>
      </c>
      <c r="BK95">
        <v>2.89</v>
      </c>
      <c r="BL95">
        <v>24.06</v>
      </c>
      <c r="BM95">
        <v>60.14</v>
      </c>
      <c r="BN95">
        <v>22.69</v>
      </c>
      <c r="BO95">
        <v>24.89</v>
      </c>
      <c r="BP95">
        <v>74.680000000000007</v>
      </c>
      <c r="BQ95">
        <v>0</v>
      </c>
      <c r="BR95">
        <v>0</v>
      </c>
    </row>
    <row r="96" spans="7:70">
      <c r="G96" t="s">
        <v>138</v>
      </c>
      <c r="H96" s="115">
        <v>728.8</v>
      </c>
      <c r="I96" s="88">
        <v>366.39000000000004</v>
      </c>
      <c r="J96" s="88">
        <v>389.68</v>
      </c>
      <c r="K96" s="88">
        <v>0.96</v>
      </c>
      <c r="L96" s="88">
        <v>1.42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24.06</v>
      </c>
      <c r="X96">
        <v>41.38</v>
      </c>
      <c r="Y96">
        <v>2.89</v>
      </c>
      <c r="Z96">
        <v>13.18</v>
      </c>
      <c r="AA96">
        <v>7.27</v>
      </c>
      <c r="AB96">
        <v>28.41</v>
      </c>
      <c r="AC96">
        <v>0.96</v>
      </c>
      <c r="AD96">
        <v>0</v>
      </c>
      <c r="AE96">
        <v>68.849999999999994</v>
      </c>
      <c r="AF96">
        <v>166.72</v>
      </c>
      <c r="AG96">
        <v>94.19</v>
      </c>
      <c r="AH96">
        <v>31.4</v>
      </c>
      <c r="AI96">
        <v>22.95</v>
      </c>
      <c r="AJ96">
        <v>59.55</v>
      </c>
      <c r="AK96">
        <v>0</v>
      </c>
      <c r="AL96">
        <v>0.77</v>
      </c>
      <c r="AM96">
        <v>49.56</v>
      </c>
      <c r="AN96">
        <v>80.83</v>
      </c>
      <c r="AO96">
        <v>21.65</v>
      </c>
      <c r="AP96">
        <v>14.43</v>
      </c>
      <c r="AQ96">
        <v>14.43</v>
      </c>
      <c r="AR96">
        <v>27.38</v>
      </c>
      <c r="AS96">
        <v>21.72</v>
      </c>
      <c r="AT96">
        <v>66.959999999999994</v>
      </c>
      <c r="AU96">
        <v>37.799999999999997</v>
      </c>
      <c r="AV96">
        <v>96.23</v>
      </c>
      <c r="AW96">
        <v>190.16</v>
      </c>
      <c r="AX96">
        <v>36.57</v>
      </c>
      <c r="AY96">
        <v>1.42</v>
      </c>
      <c r="AZ96">
        <v>49.56</v>
      </c>
      <c r="BA96">
        <v>0.77</v>
      </c>
      <c r="BB96">
        <v>0.4</v>
      </c>
      <c r="BC96">
        <v>0.52</v>
      </c>
      <c r="BD96">
        <v>0.96</v>
      </c>
      <c r="BE96">
        <v>0.92</v>
      </c>
      <c r="BF96">
        <v>1.01</v>
      </c>
      <c r="BG96">
        <v>0.82</v>
      </c>
      <c r="BH96">
        <v>0.61</v>
      </c>
      <c r="BI96">
        <v>0.61</v>
      </c>
      <c r="BJ96">
        <v>0</v>
      </c>
      <c r="BK96">
        <v>2.89</v>
      </c>
      <c r="BL96">
        <v>24.06</v>
      </c>
      <c r="BM96">
        <v>60.14</v>
      </c>
      <c r="BN96">
        <v>22.69</v>
      </c>
      <c r="BO96">
        <v>24.89</v>
      </c>
      <c r="BP96">
        <v>74.680000000000007</v>
      </c>
      <c r="BQ96">
        <v>0</v>
      </c>
      <c r="BR96">
        <v>0</v>
      </c>
    </row>
    <row r="97" spans="1:133">
      <c r="G97" t="s">
        <v>139</v>
      </c>
      <c r="H97" s="115">
        <v>728.8</v>
      </c>
      <c r="I97" s="88">
        <v>366.39000000000004</v>
      </c>
      <c r="J97" s="88">
        <v>389.68</v>
      </c>
      <c r="K97" s="88">
        <v>0.96</v>
      </c>
      <c r="L97" s="88">
        <v>1.42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24.06</v>
      </c>
      <c r="X97">
        <v>41.38</v>
      </c>
      <c r="Y97">
        <v>2.89</v>
      </c>
      <c r="Z97">
        <v>13.18</v>
      </c>
      <c r="AA97">
        <v>7.27</v>
      </c>
      <c r="AB97">
        <v>28.41</v>
      </c>
      <c r="AC97">
        <v>0.96</v>
      </c>
      <c r="AD97">
        <v>0</v>
      </c>
      <c r="AE97">
        <v>68.849999999999994</v>
      </c>
      <c r="AF97">
        <v>166.72</v>
      </c>
      <c r="AG97">
        <v>94.19</v>
      </c>
      <c r="AH97">
        <v>31.4</v>
      </c>
      <c r="AI97">
        <v>22.95</v>
      </c>
      <c r="AJ97">
        <v>59.55</v>
      </c>
      <c r="AK97">
        <v>0</v>
      </c>
      <c r="AL97">
        <v>0.77</v>
      </c>
      <c r="AM97">
        <v>49.56</v>
      </c>
      <c r="AN97">
        <v>80.83</v>
      </c>
      <c r="AO97">
        <v>21.65</v>
      </c>
      <c r="AP97">
        <v>14.43</v>
      </c>
      <c r="AQ97">
        <v>14.43</v>
      </c>
      <c r="AR97">
        <v>27.38</v>
      </c>
      <c r="AS97">
        <v>21.72</v>
      </c>
      <c r="AT97">
        <v>66.959999999999994</v>
      </c>
      <c r="AU97">
        <v>37.799999999999997</v>
      </c>
      <c r="AV97">
        <v>96.23</v>
      </c>
      <c r="AW97">
        <v>190.16</v>
      </c>
      <c r="AX97">
        <v>36.57</v>
      </c>
      <c r="AY97">
        <v>1.42</v>
      </c>
      <c r="AZ97">
        <v>49.56</v>
      </c>
      <c r="BA97">
        <v>0.77</v>
      </c>
      <c r="BB97">
        <v>0.4</v>
      </c>
      <c r="BC97">
        <v>0.52</v>
      </c>
      <c r="BD97">
        <v>0.96</v>
      </c>
      <c r="BE97">
        <v>0.92</v>
      </c>
      <c r="BF97">
        <v>1.01</v>
      </c>
      <c r="BG97">
        <v>0.82</v>
      </c>
      <c r="BH97">
        <v>0.61</v>
      </c>
      <c r="BI97">
        <v>0.61</v>
      </c>
      <c r="BJ97">
        <v>0</v>
      </c>
      <c r="BK97">
        <v>2.89</v>
      </c>
      <c r="BL97">
        <v>24.06</v>
      </c>
      <c r="BM97">
        <v>60.14</v>
      </c>
      <c r="BN97">
        <v>22.69</v>
      </c>
      <c r="BO97">
        <v>24.89</v>
      </c>
      <c r="BP97">
        <v>74.680000000000007</v>
      </c>
      <c r="BQ97">
        <v>0</v>
      </c>
      <c r="BR97">
        <v>0</v>
      </c>
    </row>
    <row r="98" spans="1:133">
      <c r="G98" t="s">
        <v>140</v>
      </c>
      <c r="H98" s="115">
        <v>728.8</v>
      </c>
      <c r="I98" s="88">
        <v>366.39000000000004</v>
      </c>
      <c r="J98" s="88">
        <v>389.68</v>
      </c>
      <c r="K98" s="88">
        <v>0.96</v>
      </c>
      <c r="L98" s="88">
        <v>1.42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24.06</v>
      </c>
      <c r="X98">
        <v>41.38</v>
      </c>
      <c r="Y98">
        <v>2.89</v>
      </c>
      <c r="Z98">
        <v>13.18</v>
      </c>
      <c r="AA98">
        <v>7.27</v>
      </c>
      <c r="AB98">
        <v>28.41</v>
      </c>
      <c r="AC98">
        <v>0.96</v>
      </c>
      <c r="AD98">
        <v>0</v>
      </c>
      <c r="AE98">
        <v>68.849999999999994</v>
      </c>
      <c r="AF98">
        <v>166.72</v>
      </c>
      <c r="AG98">
        <v>94.19</v>
      </c>
      <c r="AH98">
        <v>31.4</v>
      </c>
      <c r="AI98">
        <v>22.95</v>
      </c>
      <c r="AJ98">
        <v>59.55</v>
      </c>
      <c r="AK98">
        <v>0</v>
      </c>
      <c r="AL98">
        <v>0.77</v>
      </c>
      <c r="AM98">
        <v>49.56</v>
      </c>
      <c r="AN98">
        <v>80.83</v>
      </c>
      <c r="AO98">
        <v>21.65</v>
      </c>
      <c r="AP98">
        <v>14.43</v>
      </c>
      <c r="AQ98">
        <v>14.43</v>
      </c>
      <c r="AR98">
        <v>27.38</v>
      </c>
      <c r="AS98">
        <v>21.72</v>
      </c>
      <c r="AT98">
        <v>66.959999999999994</v>
      </c>
      <c r="AU98">
        <v>37.799999999999997</v>
      </c>
      <c r="AV98">
        <v>96.23</v>
      </c>
      <c r="AW98">
        <v>190.16</v>
      </c>
      <c r="AX98">
        <v>36.57</v>
      </c>
      <c r="AY98">
        <v>1.42</v>
      </c>
      <c r="AZ98">
        <v>49.56</v>
      </c>
      <c r="BA98">
        <v>0.77</v>
      </c>
      <c r="BB98">
        <v>0.4</v>
      </c>
      <c r="BC98">
        <v>0.52</v>
      </c>
      <c r="BD98">
        <v>0.96</v>
      </c>
      <c r="BE98">
        <v>0.92</v>
      </c>
      <c r="BF98">
        <v>1.01</v>
      </c>
      <c r="BG98">
        <v>0.82</v>
      </c>
      <c r="BH98">
        <v>0.61</v>
      </c>
      <c r="BI98">
        <v>0.61</v>
      </c>
      <c r="BJ98">
        <v>0</v>
      </c>
      <c r="BK98">
        <v>2.89</v>
      </c>
      <c r="BL98">
        <v>24.06</v>
      </c>
      <c r="BM98">
        <v>60.14</v>
      </c>
      <c r="BN98">
        <v>22.69</v>
      </c>
      <c r="BO98">
        <v>24.89</v>
      </c>
      <c r="BP98">
        <v>74.680000000000007</v>
      </c>
      <c r="BQ98">
        <v>0</v>
      </c>
      <c r="BR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16.352967500000005</v>
      </c>
      <c r="I99" s="111">
        <f t="shared" ref="I99:BU99" si="1">SUM(I3:I98)/4000</f>
        <v>7.3967724999999964</v>
      </c>
      <c r="J99" s="111">
        <f t="shared" si="1"/>
        <v>9.2073400000000039</v>
      </c>
      <c r="K99" s="111">
        <f t="shared" si="1"/>
        <v>0.19629000000000027</v>
      </c>
      <c r="L99" s="111">
        <f t="shared" si="1"/>
        <v>5.4299999999999828E-2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0.18284999999999987</v>
      </c>
      <c r="X99">
        <f t="shared" si="1"/>
        <v>0.99312000000000189</v>
      </c>
      <c r="Y99">
        <f t="shared" si="1"/>
        <v>6.9359999999999825E-2</v>
      </c>
      <c r="Z99">
        <f t="shared" si="1"/>
        <v>0.17133999999999988</v>
      </c>
      <c r="AA99">
        <f t="shared" si="1"/>
        <v>0.17039999999999975</v>
      </c>
      <c r="AB99">
        <f t="shared" si="1"/>
        <v>0.68183999999999978</v>
      </c>
      <c r="AC99">
        <f t="shared" si="1"/>
        <v>2.3039999999999967E-2</v>
      </c>
      <c r="AD99">
        <f t="shared" si="1"/>
        <v>0.49078999999999912</v>
      </c>
      <c r="AE99">
        <f t="shared" si="1"/>
        <v>0.55079999999999973</v>
      </c>
      <c r="AF99">
        <f t="shared" si="1"/>
        <v>4.0012799999999933</v>
      </c>
      <c r="AG99">
        <f t="shared" si="1"/>
        <v>0.7535200000000003</v>
      </c>
      <c r="AH99">
        <f t="shared" si="1"/>
        <v>0.25119999999999987</v>
      </c>
      <c r="AI99">
        <f t="shared" si="1"/>
        <v>0.18360000000000004</v>
      </c>
      <c r="AJ99">
        <f t="shared" si="1"/>
        <v>1.4292000000000025</v>
      </c>
      <c r="AK99">
        <f t="shared" si="1"/>
        <v>0.17324999999999999</v>
      </c>
      <c r="AL99">
        <f t="shared" si="1"/>
        <v>1.8520000000000005E-2</v>
      </c>
      <c r="AM99">
        <f t="shared" si="1"/>
        <v>1.1894400000000005</v>
      </c>
      <c r="AN99">
        <f t="shared" si="1"/>
        <v>1.9399199999999988</v>
      </c>
      <c r="AO99">
        <f t="shared" si="1"/>
        <v>0.51960000000000095</v>
      </c>
      <c r="AP99">
        <f t="shared" si="1"/>
        <v>0.34632000000000002</v>
      </c>
      <c r="AQ99">
        <f t="shared" si="1"/>
        <v>0.12987000000000004</v>
      </c>
      <c r="AR99">
        <f t="shared" si="1"/>
        <v>0.65712000000000159</v>
      </c>
      <c r="AS99">
        <f t="shared" si="1"/>
        <v>0.52128000000000041</v>
      </c>
      <c r="AT99">
        <f t="shared" si="1"/>
        <v>1.0852599999999999</v>
      </c>
      <c r="AU99">
        <f t="shared" si="1"/>
        <v>0.90720000000000145</v>
      </c>
      <c r="AV99">
        <f t="shared" si="1"/>
        <v>2.3095199999999947</v>
      </c>
      <c r="AW99">
        <f t="shared" si="1"/>
        <v>4.5638399999999972</v>
      </c>
      <c r="AX99">
        <f t="shared" si="1"/>
        <v>0.87768000000000135</v>
      </c>
      <c r="AY99">
        <f t="shared" si="1"/>
        <v>5.4299999999999828E-2</v>
      </c>
      <c r="AZ99">
        <f t="shared" si="1"/>
        <v>1.1894400000000005</v>
      </c>
      <c r="BA99">
        <f t="shared" si="1"/>
        <v>2.0759999999999976E-2</v>
      </c>
      <c r="BB99">
        <f t="shared" si="1"/>
        <v>9.5999999999999818E-3</v>
      </c>
      <c r="BC99">
        <f t="shared" si="1"/>
        <v>1.2480000000000022E-2</v>
      </c>
      <c r="BD99">
        <f t="shared" si="1"/>
        <v>2.3039999999999967E-2</v>
      </c>
      <c r="BE99">
        <f t="shared" si="1"/>
        <v>2.2089999999999971E-2</v>
      </c>
      <c r="BF99">
        <f t="shared" si="1"/>
        <v>2.4240000000000029E-2</v>
      </c>
      <c r="BG99">
        <f t="shared" si="1"/>
        <v>2.1709999999999979E-2</v>
      </c>
      <c r="BH99">
        <f t="shared" si="1"/>
        <v>1.463999999999999E-2</v>
      </c>
      <c r="BI99">
        <f t="shared" si="1"/>
        <v>1.4179999999999989E-2</v>
      </c>
      <c r="BJ99">
        <f t="shared" si="1"/>
        <v>3.7569999999999978E-2</v>
      </c>
      <c r="BK99">
        <f t="shared" si="1"/>
        <v>3.1790000000000006E-2</v>
      </c>
      <c r="BL99">
        <f t="shared" si="1"/>
        <v>0.57743999999999907</v>
      </c>
      <c r="BM99">
        <f t="shared" si="1"/>
        <v>2.3248799999999985</v>
      </c>
      <c r="BN99">
        <f t="shared" si="1"/>
        <v>0.54456000000000093</v>
      </c>
      <c r="BO99">
        <f t="shared" si="1"/>
        <v>0.59736000000000045</v>
      </c>
      <c r="BP99">
        <f t="shared" si="1"/>
        <v>1.7923200000000021</v>
      </c>
      <c r="BQ99">
        <f t="shared" si="1"/>
        <v>0.49287749999999997</v>
      </c>
      <c r="BR99">
        <f t="shared" si="1"/>
        <v>0.21123250000000002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2022-08-02T11:02:40Z</dcterms:modified>
</cp:coreProperties>
</file>